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FILE01\Odbor 370\DATASETY\Datasety 2023\Datasety za 2023_k 30.04.2024\"/>
    </mc:Choice>
  </mc:AlternateContent>
  <bookViews>
    <workbookView xWindow="480" yWindow="120" windowWidth="18720" windowHeight="6480" tabRatio="783"/>
  </bookViews>
  <sheets>
    <sheet name="2023" sheetId="1" r:id="rId1"/>
    <sheet name="Hárok1" sheetId="8" r:id="rId2"/>
  </sheets>
  <externalReferences>
    <externalReference r:id="rId3"/>
    <externalReference r:id="rId4"/>
  </externalReferences>
  <definedNames>
    <definedName name="_xlnm._FilterDatabase" localSheetId="0" hidden="1">'2023'!$A$2:$I$2</definedName>
    <definedName name="_xlnm.Print_Area" localSheetId="0">'2023'!$A$1:$I$106</definedName>
  </definedNames>
  <calcPr calcId="162913"/>
</workbook>
</file>

<file path=xl/calcChain.xml><?xml version="1.0" encoding="utf-8"?>
<calcChain xmlns="http://schemas.openxmlformats.org/spreadsheetml/2006/main">
  <c r="H107" i="1" l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D20" i="1" l="1"/>
  <c r="D35" i="1" l="1"/>
  <c r="D36" i="1" l="1"/>
  <c r="D38" i="1"/>
  <c r="D39" i="1"/>
  <c r="D40" i="1"/>
  <c r="D41" i="1"/>
  <c r="D26" i="1" l="1"/>
  <c r="D28" i="1"/>
  <c r="D29" i="1"/>
  <c r="D24" i="1"/>
  <c r="D17" i="1"/>
  <c r="D16" i="1"/>
  <c r="D32" i="1"/>
  <c r="D25" i="1"/>
</calcChain>
</file>

<file path=xl/comments1.xml><?xml version="1.0" encoding="utf-8"?>
<comments xmlns="http://schemas.openxmlformats.org/spreadsheetml/2006/main">
  <authors>
    <author>Kmeťová Jana</author>
  </authors>
  <commentList>
    <comment ref="I19" authorId="0" shapeId="0">
      <text>
        <r>
          <rPr>
            <b/>
            <sz val="9"/>
            <color indexed="81"/>
            <rFont val="Segoe UI"/>
            <family val="2"/>
            <charset val="238"/>
          </rPr>
          <t>Kmeťová Jana:</t>
        </r>
        <r>
          <rPr>
            <sz val="9"/>
            <color indexed="81"/>
            <rFont val="Segoe UI"/>
            <family val="2"/>
            <charset val="238"/>
          </rPr>
          <t xml:space="preserve">
Poskytovateľ poskytuje prijímateľovi dotáciu na bežné výdavky v celkovej sume 13 897,00 Eur 
(slovom: trinásťtisícosemstodeväťdesiatsedem Eur) podľa článku I ods. 2 tejto zmluvy na realizáciu projektov, z toho:
• „Celoslovenská súťaž O najkrajšie jablko“ v sume 3 578,47 Eur 
(slovom tritisícpäťstosedemdesiatosem Eur štyridsaťsedem centov);
• „Poradenská činnosť v oblasti pestovania, ochrany, určovania rastlín“ v sume 4 880,57 Eur (slovom štyritisícosemstoosemdesiat Eur a päťdesiatsedem centov);
• „Výtvarná súťaž pre deti a mládež Dobre je v záhrade“ v sume 1 512,27 Eur 
(slovom tisícpäťstodvanásť Eur a dvadsaťsedem centov);
• „1. Seminár floristika Jarné inšpirácie 2. Seminár floristika Jesenné inšpirácie“ v sume 2 454,88 Eur (slovom dvetisícštyristopäťdesiatštyri Eur a osemdesiatosem centov).
• „Celoslovenská vedomostná súťaž Mladý záhradkár“ v sume 1 470,81 Eur (slovom tisícštyristosedemdesiat Eur a osemdesiatjeden centov).</t>
        </r>
      </text>
    </comment>
    <comment ref="I21" authorId="0" shapeId="0">
      <text>
        <r>
          <rPr>
            <b/>
            <sz val="9"/>
            <color indexed="81"/>
            <rFont val="Segoe UI"/>
            <family val="2"/>
            <charset val="238"/>
          </rPr>
          <t>Kmeťová Jana:</t>
        </r>
        <r>
          <rPr>
            <sz val="9"/>
            <color indexed="81"/>
            <rFont val="Segoe UI"/>
            <family val="2"/>
            <charset val="238"/>
          </rPr>
          <t xml:space="preserve">
Poskytovateľ poskytuje prijímateľovi dotáciu na bežné výdavky v celkovej sume 5 849,77 Eur 
(slovom: päťtisícosemstoštyridsaťdeväť Eur a sedemdesiatsedem centov) podľa článku I ods. 2 tejto zmluvy na realizáciu projektov, z toho:
• „Harmonizácia hodnotenia kvality ovocia a zeleniny“ v sume 3 013,08 Eur 
(slovom tritisíctrinásť Eur osem centov);
• „Budúcnosť slovenského zeleninárstva a zemiakarstva“ v sume 2 836,69 Eur 
(slovom dvetisícosemstotridsaťšesť Eur šesťdesiatdeväť centov).
</t>
        </r>
      </text>
    </comment>
    <comment ref="I43" authorId="0" shapeId="0">
      <text>
        <r>
          <rPr>
            <b/>
            <sz val="9"/>
            <color indexed="81"/>
            <rFont val="Segoe UI"/>
            <family val="2"/>
            <charset val="238"/>
          </rPr>
          <t>Kmeťová Jana:</t>
        </r>
        <r>
          <rPr>
            <sz val="9"/>
            <color indexed="81"/>
            <rFont val="Segoe UI"/>
            <family val="2"/>
            <charset val="238"/>
          </rPr>
          <t xml:space="preserve">
Poskytovateľ poskytuje prijímateľovi dotáciu na bežné výdavky v celkovej sume 25 000,00 Eur na realizáciu projektov, z toho: 
• „Príprava a realizácia IV. ročníka celoslovenskej súťažno-vzdelávacej aktivity Podpor svoj odbor“ v sume 7 000,00 Eur 
a 
• „Príprava a realizácia XI. ročníka týždňa Hovorme o jedle“ v sume 18 000,00 Eur 
</t>
        </r>
      </text>
    </comment>
  </commentList>
</comments>
</file>

<file path=xl/sharedStrings.xml><?xml version="1.0" encoding="utf-8"?>
<sst xmlns="http://schemas.openxmlformats.org/spreadsheetml/2006/main" count="608" uniqueCount="363">
  <si>
    <t>Závodisko, š.p.</t>
  </si>
  <si>
    <t>Príjemca podpory</t>
  </si>
  <si>
    <t>Hydromeliorácie, štátny podnik</t>
  </si>
  <si>
    <t>IČO</t>
  </si>
  <si>
    <t>00687979</t>
  </si>
  <si>
    <t>31447708</t>
  </si>
  <si>
    <t>50920138</t>
  </si>
  <si>
    <t>00178349</t>
  </si>
  <si>
    <t>Národný žrebčín "Topoľčianky" štátny podnik</t>
  </si>
  <si>
    <t>LESY Slovenskej republiky, štátny podnik</t>
  </si>
  <si>
    <t>Celoslovenské dni poľa</t>
  </si>
  <si>
    <t>Klub poľnohospodárskych novinárov</t>
  </si>
  <si>
    <t>Pro Silva Slovakia</t>
  </si>
  <si>
    <t>00156621</t>
  </si>
  <si>
    <t>37888838</t>
  </si>
  <si>
    <t>Vidiecka platforma</t>
  </si>
  <si>
    <t>50150251</t>
  </si>
  <si>
    <t>42175682</t>
  </si>
  <si>
    <t>50965760</t>
  </si>
  <si>
    <t>54401437</t>
  </si>
  <si>
    <t>31946453</t>
  </si>
  <si>
    <t>35531657</t>
  </si>
  <si>
    <t>17641934</t>
  </si>
  <si>
    <t>42116686</t>
  </si>
  <si>
    <t>37800183</t>
  </si>
  <si>
    <t>42209846</t>
  </si>
  <si>
    <t>00679437</t>
  </si>
  <si>
    <t>Slovenský zväz záhradkárov Republikový výbor, občianske združenie</t>
  </si>
  <si>
    <t>00178152</t>
  </si>
  <si>
    <t>31826253</t>
  </si>
  <si>
    <t>0178322</t>
  </si>
  <si>
    <t xml:space="preserve">VODA a RYBY - Spoločnosť pre ochranu vodných biotopov Slovenska, n. o. </t>
  </si>
  <si>
    <t>42425981</t>
  </si>
  <si>
    <t>31796672</t>
  </si>
  <si>
    <t>42120381</t>
  </si>
  <si>
    <t>54583811</t>
  </si>
  <si>
    <t>53601769</t>
  </si>
  <si>
    <t>42165083</t>
  </si>
  <si>
    <t>42195187</t>
  </si>
  <si>
    <t>37962876</t>
  </si>
  <si>
    <t xml:space="preserve">SLOVENSKÍ VČELÁRI </t>
  </si>
  <si>
    <t>SLOVENSKÝ ZVÄZ VČELÁROV</t>
  </si>
  <si>
    <t>36038351</t>
  </si>
  <si>
    <t>Slovenské združenie chovateľov koní – občianske združenie</t>
  </si>
  <si>
    <t>Združenie chovateľov rýb na Slovensku</t>
  </si>
  <si>
    <t>90</t>
  </si>
  <si>
    <t>89</t>
  </si>
  <si>
    <t>Zemiakársky a zeleninársky zväz Slovenskej republiky (ZZZ SR)</t>
  </si>
  <si>
    <t>Asociácia výrobcov organických hnojív</t>
  </si>
  <si>
    <t>54845122</t>
  </si>
  <si>
    <t>„Slovenská agrolesnícka asociácia"</t>
  </si>
  <si>
    <t>1005</t>
  </si>
  <si>
    <t>992</t>
  </si>
  <si>
    <t>993</t>
  </si>
  <si>
    <t>1001</t>
  </si>
  <si>
    <t>1010</t>
  </si>
  <si>
    <t>https://crz.gov.sk/zmluva/8462748/</t>
  </si>
  <si>
    <t>1009</t>
  </si>
  <si>
    <t>https://crz.gov.sk/zmluva/8315728/</t>
  </si>
  <si>
    <t>https://crz.gov.sk/zmluva/7676869/</t>
  </si>
  <si>
    <t>901</t>
  </si>
  <si>
    <t>https://crz.gov.sk/zmluva/8315829/</t>
  </si>
  <si>
    <t>108</t>
  </si>
  <si>
    <t>https://crz.gov.sk/zmluva/7686118/</t>
  </si>
  <si>
    <t>899</t>
  </si>
  <si>
    <t>https://crz.gov.sk/zmluva/8315890/</t>
  </si>
  <si>
    <t>1038</t>
  </si>
  <si>
    <t>§ 2 ods. 4 písm. a, b, c, d, e, f výnosu</t>
  </si>
  <si>
    <t>§ 2 ods. 2 písm. e, f, h zákona o dotáciách</t>
  </si>
  <si>
    <t>https://crz.gov.sk/zmluva/8699315/</t>
  </si>
  <si>
    <t>https://crz.gov.sk/zmluva/7676839/</t>
  </si>
  <si>
    <t>727</t>
  </si>
  <si>
    <t>https://crz.gov.sk/zmluva/8684555/</t>
  </si>
  <si>
    <t>726</t>
  </si>
  <si>
    <t>https://crz.gov.sk/zmluva/8684434/</t>
  </si>
  <si>
    <t>Slovenská včelárska spoločnosť Jána čajdu</t>
  </si>
  <si>
    <t>127</t>
  </si>
  <si>
    <t>https://crz.gov.sk/zmluva/7920756/</t>
  </si>
  <si>
    <t>728</t>
  </si>
  <si>
    <t>https://crz.gov.sk/zmluva/8706010/</t>
  </si>
  <si>
    <t>§ 2 ods. 3 písm. n) zákona o dotáciách</t>
  </si>
  <si>
    <t>1039</t>
  </si>
  <si>
    <t>https://crz.gov.sk/zmluva/8706058/</t>
  </si>
  <si>
    <t>209</t>
  </si>
  <si>
    <t>https://crz.gov.sk/zmluva/8732213/</t>
  </si>
  <si>
    <t>42215935</t>
  </si>
  <si>
    <t>S ROZUMOM DO HORY</t>
  </si>
  <si>
    <t>978</t>
  </si>
  <si>
    <t>55081673</t>
  </si>
  <si>
    <t>Agrárna komora Slovenska</t>
  </si>
  <si>
    <t>Slovenská poľnohospodárska a potravinárska komora</t>
  </si>
  <si>
    <t>https://crz.gov.sk/zmluva/8414832/</t>
  </si>
  <si>
    <t>§ 2 ods. 1 písm. t  výnosu</t>
  </si>
  <si>
    <t>https://crz.gov.sk/zmluva/8423805/</t>
  </si>
  <si>
    <t>https://crz.gov.sk/zmluva/8414859/</t>
  </si>
  <si>
    <t>https://crz.gov.sk/zmluva/8414793/</t>
  </si>
  <si>
    <t>988</t>
  </si>
  <si>
    <t>https://crz.gov.sk/zmluva/8423849/</t>
  </si>
  <si>
    <t>1003</t>
  </si>
  <si>
    <t>https://crz.gov.sk/zmluva/8492909/</t>
  </si>
  <si>
    <t>999</t>
  </si>
  <si>
    <t>https://crz.gov.sk/zmluva/8475746/</t>
  </si>
  <si>
    <t>https://crz.gov.sk/zmluva/8463709/</t>
  </si>
  <si>
    <t>https://crz.gov.sk/zmluva/8448901/</t>
  </si>
  <si>
    <t>https://crz.gov.sk/zmluva/8449049/</t>
  </si>
  <si>
    <t>https://crz.gov.sk/zmluva/8456948/</t>
  </si>
  <si>
    <t>https://crz.gov.sk/zmluva/8469570/</t>
  </si>
  <si>
    <t>https://crz.gov.sk/zmluva/8448864/</t>
  </si>
  <si>
    <t>998</t>
  </si>
  <si>
    <t>996</t>
  </si>
  <si>
    <t>https://crz.gov.sk/zmluva/8456987/</t>
  </si>
  <si>
    <t>994</t>
  </si>
  <si>
    <t>https://crz.gov.sk/zmluva/8492786/</t>
  </si>
  <si>
    <t>995</t>
  </si>
  <si>
    <t>https://crz.gov.sk/zmluva/8492870/</t>
  </si>
  <si>
    <t>997</t>
  </si>
  <si>
    <t>https://crz.gov.sk/zmluva/8445712/</t>
  </si>
  <si>
    <t>1000</t>
  </si>
  <si>
    <t>1006</t>
  </si>
  <si>
    <t>1002</t>
  </si>
  <si>
    <t>1008</t>
  </si>
  <si>
    <t>https://crz.gov.sk/zmluva/8462732/</t>
  </si>
  <si>
    <t>https://crz.gov.sk/zmluva/8475455/</t>
  </si>
  <si>
    <t>1004</t>
  </si>
  <si>
    <t>https://crz.gov.sk/zmluva/8475286/</t>
  </si>
  <si>
    <t>https://crz.gov.sk/zmluva/8462806/</t>
  </si>
  <si>
    <t>1007</t>
  </si>
  <si>
    <t>https://crz.gov.sk/zmluva/8455230/</t>
  </si>
  <si>
    <t>https://crz.gov.sk/zmluva/8475141/</t>
  </si>
  <si>
    <t>976</t>
  </si>
  <si>
    <t>https://crz.gov.sk/zmluva/8414628/</t>
  </si>
  <si>
    <t>983</t>
  </si>
  <si>
    <t>https://crz.gov.sk/zmluva/8418345/</t>
  </si>
  <si>
    <t>982</t>
  </si>
  <si>
    <t>https://crz.gov.sk/zmluva/8414672/</t>
  </si>
  <si>
    <t>981</t>
  </si>
  <si>
    <t>https://crz.gov.sk/zmluva/8443047/</t>
  </si>
  <si>
    <t>979</t>
  </si>
  <si>
    <t>https://crz.gov.sk/zmluva/8401588/</t>
  </si>
  <si>
    <t>980</t>
  </si>
  <si>
    <t>https://crz.gov.sk/zmluva/8401546/</t>
  </si>
  <si>
    <t>977</t>
  </si>
  <si>
    <t>https://crz.gov.sk/zmluva/8429413/</t>
  </si>
  <si>
    <t>https://crz.gov.sk/zmluva/8414712/</t>
  </si>
  <si>
    <t>§ 2 ods. 5 výnosu</t>
  </si>
  <si>
    <t>Druh dotácie Bežné/kapitálové výdavky</t>
  </si>
  <si>
    <t>bežné</t>
  </si>
  <si>
    <t>kapitálové</t>
  </si>
  <si>
    <t>§ 2 ods. 2 písm. a, b, c výnosu</t>
  </si>
  <si>
    <t>§ 2 ods. 2 písm. b výnosu</t>
  </si>
  <si>
    <t>§ 2 ods. 2 písm. a, b zákona o dotáciách</t>
  </si>
  <si>
    <t>Čerpanie dotácie v roku 2023 v EUR</t>
  </si>
  <si>
    <t xml:space="preserve">Zoznam poskytnutých dotácií v roku 2023 - Ministerstvo pôdohospodárstva a rozvoja vidieka SR </t>
  </si>
  <si>
    <t>31354301</t>
  </si>
  <si>
    <t>§ 2 ods. 6 výnosu</t>
  </si>
  <si>
    <t>právny titul výnosu MPRV SR č. 536/2011-100 o podrobnostiach pri poskytovaní podpory v pôdohospodárstve a pri rozvoji vidieka / zákona č. 277/2023 o poskytovaní dotácií v pôsobnosti MPRV SR a o zmene a doplnení niektorých zákonov</t>
  </si>
  <si>
    <t>§ 2 ods. 2 písm. b) zákona o dotáciách</t>
  </si>
  <si>
    <t>§ 2 ods. 3 písm. a, b, c, d výnosu</t>
  </si>
  <si>
    <t xml:space="preserve">fyzická osoba - nepodnikateľ </t>
  </si>
  <si>
    <t>por.č.</t>
  </si>
  <si>
    <r>
      <t xml:space="preserve">Číslo zmluvy </t>
    </r>
    <r>
      <rPr>
        <sz val="11"/>
        <rFont val="Calibri"/>
        <family val="2"/>
        <charset val="238"/>
        <scheme val="minor"/>
      </rPr>
      <t>xxx/2023/MPRVSR-340</t>
    </r>
  </si>
  <si>
    <t>Zmluva o poskytnutí dotácie zverejnená na CRZ</t>
  </si>
  <si>
    <t>Ľubomír Gancarčík</t>
  </si>
  <si>
    <t>Jozef Zamborský</t>
  </si>
  <si>
    <t>Dr. Mgr. Leopold Slaninka</t>
  </si>
  <si>
    <t>Ing. Pavel Hlaváč</t>
  </si>
  <si>
    <t>Ing. Milan Pirháč</t>
  </si>
  <si>
    <t>Pavel Raffay</t>
  </si>
  <si>
    <t>Ján Pichler</t>
  </si>
  <si>
    <t>Ing. Anton Kaňuščák</t>
  </si>
  <si>
    <t>Albín Franek</t>
  </si>
  <si>
    <t>Martin Výboch</t>
  </si>
  <si>
    <t>Vladimír Kosťov</t>
  </si>
  <si>
    <t>Ľudovít Korman</t>
  </si>
  <si>
    <t>Daniel Meliš</t>
  </si>
  <si>
    <t>Vojtech Mráz</t>
  </si>
  <si>
    <t>Jozef Partila</t>
  </si>
  <si>
    <t>Pavol Stopka</t>
  </si>
  <si>
    <t>Emil Macek</t>
  </si>
  <si>
    <t>Helena Surovčíková</t>
  </si>
  <si>
    <t>Albín Ganobjak</t>
  </si>
  <si>
    <t>Ing. Ján Sivko</t>
  </si>
  <si>
    <t>Ing. Jaroslav Pavelica</t>
  </si>
  <si>
    <t>Ing. Michal Timko</t>
  </si>
  <si>
    <t>Teodor Dragošek</t>
  </si>
  <si>
    <t>Milan Vitko</t>
  </si>
  <si>
    <t>František Michna</t>
  </si>
  <si>
    <t>Marcel Majkút</t>
  </si>
  <si>
    <t>Jaroslav Pavelica</t>
  </si>
  <si>
    <t>Rudolf Dobrovodský</t>
  </si>
  <si>
    <t>MUDr. Andrej Pribula</t>
  </si>
  <si>
    <t>Mgr. Bohdan Čuma</t>
  </si>
  <si>
    <t>Michal Šima</t>
  </si>
  <si>
    <t>Štefan Petrík</t>
  </si>
  <si>
    <t>Imrich Isza</t>
  </si>
  <si>
    <t>Pavol Solár</t>
  </si>
  <si>
    <t>Jozef Szaszák</t>
  </si>
  <si>
    <t>Beata Mihočková</t>
  </si>
  <si>
    <t>Peter Bebčák</t>
  </si>
  <si>
    <t>Jozef Vojtašák</t>
  </si>
  <si>
    <t>Jozef Barbora</t>
  </si>
  <si>
    <t>Peter Stančík</t>
  </si>
  <si>
    <t>Emil Varchol</t>
  </si>
  <si>
    <t>Július Beňo</t>
  </si>
  <si>
    <t>Mária Špaňová</t>
  </si>
  <si>
    <t>Viliam Kapusta</t>
  </si>
  <si>
    <t>Štefan Gancarčík</t>
  </si>
  <si>
    <t>Ján Poduška</t>
  </si>
  <si>
    <t>Ing. Matúš Macko</t>
  </si>
  <si>
    <t>Ondrej Pakši</t>
  </si>
  <si>
    <t>Ivan Chromek</t>
  </si>
  <si>
    <t>František Morávek</t>
  </si>
  <si>
    <t>Ladislav Drinka</t>
  </si>
  <si>
    <t>Pavol Kudláč</t>
  </si>
  <si>
    <t>Ing. Miroslav Minjarík</t>
  </si>
  <si>
    <t>Marek Vrbičan</t>
  </si>
  <si>
    <t>Ján Pavol</t>
  </si>
  <si>
    <t>Ing. Branislav Morgoš</t>
  </si>
  <si>
    <t>Marián Suchánek</t>
  </si>
  <si>
    <t>Milan Bobrík</t>
  </si>
  <si>
    <t>Marek Kuruc</t>
  </si>
  <si>
    <t>902</t>
  </si>
  <si>
    <t>https://www.crz.gov.sk/zmluva/8384781/</t>
  </si>
  <si>
    <t>903</t>
  </si>
  <si>
    <t>https://www.crz.gov.sk/zmluva/8384850/</t>
  </si>
  <si>
    <t>904</t>
  </si>
  <si>
    <t>945</t>
  </si>
  <si>
    <t>https://www.crz.gov.sk/zmluva/8468525/</t>
  </si>
  <si>
    <t>905</t>
  </si>
  <si>
    <t>https://www.crz.gov.sk/zmluva/8368975/</t>
  </si>
  <si>
    <t>906</t>
  </si>
  <si>
    <t>https://www.crz.gov.sk/zmluva/8389486/</t>
  </si>
  <si>
    <t>907</t>
  </si>
  <si>
    <t>https://www.crz.gov.sk/zmluva/8389912/</t>
  </si>
  <si>
    <t>908</t>
  </si>
  <si>
    <t>https://www.crz.gov.sk/zmluva/8384935/</t>
  </si>
  <si>
    <t>909</t>
  </si>
  <si>
    <t>https://www.crz.gov.sk/zmluva/8357752/</t>
  </si>
  <si>
    <t>910</t>
  </si>
  <si>
    <t>https://www.crz.gov.sk/zmluva/8389942/</t>
  </si>
  <si>
    <t>911</t>
  </si>
  <si>
    <t>https://www.crz.gov.sk/zmluva/8418299/</t>
  </si>
  <si>
    <t>https://www.crz.gov.sk/zmluva/8396869/</t>
  </si>
  <si>
    <t>912</t>
  </si>
  <si>
    <t>913</t>
  </si>
  <si>
    <t>https://www.crz.gov.sk/zmluva/8396799/</t>
  </si>
  <si>
    <t>914</t>
  </si>
  <si>
    <t>https://crz.gov.sk/zmluva/8383909/</t>
  </si>
  <si>
    <t>https://crz.gov.sk/zmluva/8358354/</t>
  </si>
  <si>
    <t>915</t>
  </si>
  <si>
    <t>916</t>
  </si>
  <si>
    <t>917</t>
  </si>
  <si>
    <t>918</t>
  </si>
  <si>
    <t>919</t>
  </si>
  <si>
    <t>920</t>
  </si>
  <si>
    <t>921</t>
  </si>
  <si>
    <t>922</t>
  </si>
  <si>
    <t>928</t>
  </si>
  <si>
    <t>https://www.crz.gov.sk/zmluva/8383942/</t>
  </si>
  <si>
    <t>https://www.crz.gov.sk/zmluva/8389960/</t>
  </si>
  <si>
    <t>https://www.crz.gov.sk/zmluva/8412471/</t>
  </si>
  <si>
    <t>https://www.crz.gov.sk/zmluva/8368708/</t>
  </si>
  <si>
    <t>https://www.crz.gov.sk/zmluva/8368747/</t>
  </si>
  <si>
    <t>https://www.crz.gov.sk/zmluva/8384114/</t>
  </si>
  <si>
    <t>https://www.crz.gov.sk/zmluva/8383978/</t>
  </si>
  <si>
    <t>https://www.crz.gov.sk/zmluva/8401395/</t>
  </si>
  <si>
    <t>923</t>
  </si>
  <si>
    <t>924</t>
  </si>
  <si>
    <t>925</t>
  </si>
  <si>
    <t>926</t>
  </si>
  <si>
    <t>927</t>
  </si>
  <si>
    <t>929</t>
  </si>
  <si>
    <t>https://www.crz.gov.sk/zmluva/8384743/</t>
  </si>
  <si>
    <t>https://www.crz.gov.sk/zmluva/8389980/</t>
  </si>
  <si>
    <t>https://www.crz.gov.sk/zmluva/8385052/</t>
  </si>
  <si>
    <t>930</t>
  </si>
  <si>
    <t>931</t>
  </si>
  <si>
    <t>932</t>
  </si>
  <si>
    <t>https://www.crz.gov.sk/zmluva/8358440/</t>
  </si>
  <si>
    <t>https://www.crz.gov.sk/zmluva/8358470/</t>
  </si>
  <si>
    <t>https://www.crz.gov.sk/zmluva/8368990/</t>
  </si>
  <si>
    <t>Výška poskytnutej dotácie v roku 2023 v EUR (stav k 31.12.2023)</t>
  </si>
  <si>
    <t>https://www.crz.gov.sk/zmluva/8396771/</t>
  </si>
  <si>
    <t>https://www.crz.gov.sk/zmluva/8385529/</t>
  </si>
  <si>
    <t>https://www.crz.gov.sk/zmluva/8396842/</t>
  </si>
  <si>
    <t>933</t>
  </si>
  <si>
    <t>934</t>
  </si>
  <si>
    <t>935</t>
  </si>
  <si>
    <t>936</t>
  </si>
  <si>
    <t>937</t>
  </si>
  <si>
    <t>https://www.crz.gov.sk/zmluva/8385444/</t>
  </si>
  <si>
    <t>https://www.crz.gov.sk/zmluva/8385040/</t>
  </si>
  <si>
    <t>https://www.crz.gov.sk/zmluva/8385011/</t>
  </si>
  <si>
    <t>https://www.crz.gov.sk/zmluva/8384065/</t>
  </si>
  <si>
    <t>https://www.crz.gov.sk/zmluva/8429337/</t>
  </si>
  <si>
    <t>https://www.crz.gov.sk/zmluva/8397362/</t>
  </si>
  <si>
    <t>938</t>
  </si>
  <si>
    <t>939</t>
  </si>
  <si>
    <t>https://www.crz.gov.sk/zmluva/8390006/</t>
  </si>
  <si>
    <t>940</t>
  </si>
  <si>
    <t>https://www.crz.gov.sk/zmluva/8401448/</t>
  </si>
  <si>
    <t>941</t>
  </si>
  <si>
    <t>https://www.crz.gov.sk/zmluva/8390028/</t>
  </si>
  <si>
    <t>942</t>
  </si>
  <si>
    <t>https://www.crz.gov.sk/zmluva/8401418/</t>
  </si>
  <si>
    <t xml:space="preserve">https://www.crz.gov.sk/zmluva/8401483/ </t>
  </si>
  <si>
    <t xml:space="preserve">https://www.crz.gov.sk/zmluva/8397428/ </t>
  </si>
  <si>
    <t xml:space="preserve">https://www.crz.gov.sk/zmluva/8397395/ </t>
  </si>
  <si>
    <t>943</t>
  </si>
  <si>
    <t>944</t>
  </si>
  <si>
    <t>946</t>
  </si>
  <si>
    <t>947</t>
  </si>
  <si>
    <t>948</t>
  </si>
  <si>
    <t>949</t>
  </si>
  <si>
    <t>951</t>
  </si>
  <si>
    <t>952</t>
  </si>
  <si>
    <t>953</t>
  </si>
  <si>
    <t>954</t>
  </si>
  <si>
    <t>955</t>
  </si>
  <si>
    <t>956</t>
  </si>
  <si>
    <t>957</t>
  </si>
  <si>
    <t>959</t>
  </si>
  <si>
    <t>960</t>
  </si>
  <si>
    <t>958</t>
  </si>
  <si>
    <t>950</t>
  </si>
  <si>
    <t>https://www.crz.gov.sk/zmluva/8396962/</t>
  </si>
  <si>
    <t>https://www.crz.gov.sk/zmluva/8396909/</t>
  </si>
  <si>
    <t>https://www.crz.gov.sk/zmluva/8390047/</t>
  </si>
  <si>
    <t>https://www.crz.gov.sk/zmluva/8390066/</t>
  </si>
  <si>
    <t>https://www.crz.gov.sk/zmluva/8390700/</t>
  </si>
  <si>
    <t>https://www.crz.gov.sk/zmluva/8384146/</t>
  </si>
  <si>
    <t>https://www.crz.gov.sk/zmluva/8390086/</t>
  </si>
  <si>
    <t>https://www.crz.gov.sk/zmluva/8385383/</t>
  </si>
  <si>
    <t>https://www.crz.gov.sk/zmluva/8423747/</t>
  </si>
  <si>
    <t>https://www.crz.gov.sk/zmluva/8368797/</t>
  </si>
  <si>
    <t>https://www.crz.gov.sk/zmluva/8368923/</t>
  </si>
  <si>
    <t>https://www.crz.gov.sk/zmluva/8385423/</t>
  </si>
  <si>
    <t>https://www.crz.gov.sk/zmluva/8384723/</t>
  </si>
  <si>
    <t>https://www.crz.gov.sk/zmluva/8384033/</t>
  </si>
  <si>
    <t>https://www.crz.gov.sk/zmluva/8368889/</t>
  </si>
  <si>
    <t>§ 2 ods. 1 písm. a, d, g, t výnosu</t>
  </si>
  <si>
    <t>§ 2 ods. 1 písm. f výnosu</t>
  </si>
  <si>
    <t>§ 2 ods. 1 písm. d, t výnosu</t>
  </si>
  <si>
    <t>§ 2 ods. 1 písm. a, f, g, h, i výnosu</t>
  </si>
  <si>
    <t>§ 2 ods. 1 písm. d, e, g, h, i výnosu</t>
  </si>
  <si>
    <t>§ 2 ods. 1 písm. g výnosu</t>
  </si>
  <si>
    <t>§ 2 ods. 1 písm. d, f, g, h výnosu</t>
  </si>
  <si>
    <t>§ 2 ods. 1 písm. a, b, d, e, f, g, h, i výnosu</t>
  </si>
  <si>
    <t>§ 2 ods. 1 písm. a, b, g výnosu</t>
  </si>
  <si>
    <t>§ 2 ods. 1 písm. d, e, g, i výnosu</t>
  </si>
  <si>
    <t>§ 2 ods. 1 písm. a, b, d, e, f, g, i výnosu</t>
  </si>
  <si>
    <t>§ 2 ods. 1 písm. a, b, g, i výnosu</t>
  </si>
  <si>
    <t>§ 2 ods. 1 písm. a, b, d, e, g výnosu</t>
  </si>
  <si>
    <t>§ 2 ods. 1 písm. a, b, d, f, g, i výnosu</t>
  </si>
  <si>
    <t>§ 2 ods. 1 písm. a, b, d, e, g, i výnosu</t>
  </si>
  <si>
    <t>§ 2 ods. 1 písm. a, b, d, g, h, i výnosu</t>
  </si>
  <si>
    <t>§ 2 ods. 1 písm. a, g výnosu</t>
  </si>
  <si>
    <t>§ 2 ods. 1 písm. a, b,d, e, f výnosu</t>
  </si>
  <si>
    <t>§ 2 ods. 1 písm. a, b, d, f, g, h, i, p, r, s výnosu</t>
  </si>
  <si>
    <t>§ 2 ods. 1 písm. d, g výnosu</t>
  </si>
  <si>
    <t>§ 2 ods. 1 písm. h výnosu</t>
  </si>
  <si>
    <t>§ 2 ods. 1 písm. i výnosu</t>
  </si>
  <si>
    <t>§ 2 ods. 1 písm. b, f, g výnosu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</si>
</sst>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3" fillId="0" borderId="6" xfId="0" applyFont="1" applyFill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8" xfId="1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0" fillId="0" borderId="8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12" fontId="1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0" fillId="0" borderId="3" xfId="0" applyNumberFormat="1" applyFill="1" applyBorder="1" applyAlignment="1">
      <alignment vertical="center" wrapText="1"/>
    </xf>
    <xf numFmtId="49" fontId="0" fillId="0" borderId="3" xfId="0" applyNumberForma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vertical="center" wrapText="1"/>
    </xf>
    <xf numFmtId="4" fontId="0" fillId="0" borderId="1" xfId="0" applyNumberForma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vertical="center"/>
    </xf>
    <xf numFmtId="12" fontId="0" fillId="0" borderId="1" xfId="0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5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14" fontId="2" fillId="0" borderId="1" xfId="1" applyNumberFormat="1" applyFill="1" applyBorder="1" applyAlignment="1">
      <alignment horizontal="center" vertical="center" wrapText="1"/>
    </xf>
    <xf numFmtId="14" fontId="2" fillId="0" borderId="1" xfId="1" applyNumberFormat="1" applyBorder="1" applyAlignment="1">
      <alignment horizontal="center" vertical="center" wrapText="1"/>
    </xf>
    <xf numFmtId="0" fontId="2" fillId="0" borderId="0" xfId="1" applyFill="1" applyAlignment="1">
      <alignment horizontal="center" vertical="center"/>
    </xf>
    <xf numFmtId="14" fontId="2" fillId="0" borderId="3" xfId="1" applyNumberForma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0" xfId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2" fillId="0" borderId="10" xfId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" fontId="2" fillId="0" borderId="10" xfId="1" applyNumberFormat="1" applyFill="1" applyBorder="1" applyAlignment="1">
      <alignment horizontal="center" vertical="center"/>
    </xf>
    <xf numFmtId="1" fontId="2" fillId="0" borderId="10" xfId="1" applyNumberFormat="1" applyBorder="1" applyAlignment="1">
      <alignment horizontal="center" vertical="center"/>
    </xf>
    <xf numFmtId="4" fontId="0" fillId="0" borderId="0" xfId="0" applyNumberFormat="1"/>
    <xf numFmtId="0" fontId="3" fillId="0" borderId="11" xfId="0" applyFont="1" applyFill="1" applyBorder="1" applyAlignment="1">
      <alignment vertical="center" wrapText="1"/>
    </xf>
    <xf numFmtId="0" fontId="0" fillId="0" borderId="5" xfId="0" applyFill="1" applyBorder="1" applyAlignment="1">
      <alignment vertical="center"/>
    </xf>
    <xf numFmtId="0" fontId="0" fillId="0" borderId="5" xfId="0" applyBorder="1" applyAlignment="1">
      <alignment vertical="center" wrapText="1"/>
    </xf>
    <xf numFmtId="4" fontId="0" fillId="0" borderId="1" xfId="0" applyNumberForma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center" vertical="center" wrapText="1"/>
    </xf>
    <xf numFmtId="4" fontId="0" fillId="0" borderId="4" xfId="0" applyNumberForma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4" fontId="0" fillId="0" borderId="5" xfId="0" applyNumberFormat="1" applyFill="1" applyBorder="1" applyAlignment="1">
      <alignment horizontal="center" vertical="center"/>
    </xf>
    <xf numFmtId="4" fontId="3" fillId="0" borderId="3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colors>
    <mruColors>
      <color rgb="FFFF99FF"/>
      <color rgb="FFFFFF99"/>
      <color rgb="FF009900"/>
      <color rgb="FFFF9933"/>
      <color rgb="FF66FFFF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&#193;RODN&#201;%20PODPORY/V&#253;zvy%202021/V&#253;zva%20po&#318;no_s500/Pr&#237;loha%20k%20Z&#225;znamu%20to%20zasadnutia%20komisie_30.11.2021_Zoznam%20doru&#269;en&#253;ch%20&#381;oPD_v&#253;zva%20s50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01\Odbor%20370\N&#225;rodn&#233;%20podpory\V&#253;zvy%202021\V&#253;zva%20lesn&#237;c_s700\Stanovisko%20a%20hodnotenie%20&#381;oPD_s700\Zoznam%20doru&#269;en&#253;ch%20&#381;oPD_v&#253;zva%20s7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ýzvy 2021_POĽNO 1 - 2"/>
    </sheetNames>
    <sheetDataSet>
      <sheetData sheetId="0">
        <row r="5">
          <cell r="B5" t="str">
            <v>Podunajská vínna cesta</v>
          </cell>
        </row>
        <row r="6">
          <cell r="B6" t="str">
            <v>Slovenská poľnohospodárska a potravinárska komora</v>
          </cell>
        </row>
        <row r="8">
          <cell r="B8" t="str">
            <v>Agrárna komora Slovenska</v>
          </cell>
        </row>
        <row r="9">
          <cell r="B9" t="str">
            <v>Združenie mladých farmárov na Slovensku - ASYF</v>
          </cell>
        </row>
        <row r="10">
          <cell r="B10" t="str">
            <v>Slovenský zväz chovateľov</v>
          </cell>
        </row>
        <row r="11">
          <cell r="B11" t="str">
            <v>Občianske združenie pri Zväze chovateľov oviec a kôz</v>
          </cell>
        </row>
        <row r="17">
          <cell r="B17" t="str">
            <v>Slovenský zväz prvovýrobcov mlieka</v>
          </cell>
        </row>
        <row r="18">
          <cell r="B18" t="str">
            <v>Zväz zeleninárov a zemiakarov Slovenska</v>
          </cell>
        </row>
        <row r="19">
          <cell r="B19" t="str">
            <v xml:space="preserve">Ovocinárska únia Slovenskej republiky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ýzva č.14087 2021 LESY 1"/>
    </sheetNames>
    <sheetDataSet>
      <sheetData sheetId="0">
        <row r="3">
          <cell r="B3" t="str">
            <v>Združenie vlastníkov spoločenstevných a súkromných lesov Banskobystrického kraja</v>
          </cell>
        </row>
        <row r="4">
          <cell r="B4" t="str">
            <v>OZ ZELEŇ</v>
          </cell>
        </row>
        <row r="6">
          <cell r="B6" t="str">
            <v>Slovenská lesnícka komora</v>
          </cell>
        </row>
        <row r="7">
          <cell r="B7" t="str">
            <v>Slovenská poľovnícka komora</v>
          </cell>
        </row>
        <row r="10">
          <cell r="B10" t="str">
            <v>Gemerské regionálne združenie vlastníkov neštátnych lesov</v>
          </cell>
        </row>
        <row r="11">
          <cell r="B11" t="str">
            <v>ÚNIA regionálnych združení vlastníkov neštátnych lesov Slovenska</v>
          </cell>
        </row>
      </sheetData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crz.gov.sk/zmluva/8469570/" TargetMode="External"/><Relationship Id="rId21" Type="http://schemas.openxmlformats.org/officeDocument/2006/relationships/hyperlink" Target="https://crz.gov.sk/zmluva/8475746/" TargetMode="External"/><Relationship Id="rId42" Type="http://schemas.openxmlformats.org/officeDocument/2006/relationships/hyperlink" Target="https://crz.gov.sk/zmluva/8401588/" TargetMode="External"/><Relationship Id="rId47" Type="http://schemas.openxmlformats.org/officeDocument/2006/relationships/hyperlink" Target="https://www.crz.gov.sk/zmluva/8384850/" TargetMode="External"/><Relationship Id="rId63" Type="http://schemas.openxmlformats.org/officeDocument/2006/relationships/hyperlink" Target="https://www.crz.gov.sk/zmluva/8384114/" TargetMode="External"/><Relationship Id="rId68" Type="http://schemas.openxmlformats.org/officeDocument/2006/relationships/hyperlink" Target="https://www.crz.gov.sk/zmluva/8384743/" TargetMode="External"/><Relationship Id="rId84" Type="http://schemas.openxmlformats.org/officeDocument/2006/relationships/hyperlink" Target="https://www.crz.gov.sk/zmluva/8401448/" TargetMode="External"/><Relationship Id="rId89" Type="http://schemas.openxmlformats.org/officeDocument/2006/relationships/hyperlink" Target="https://www.crz.gov.sk/zmluva/8384723/" TargetMode="External"/><Relationship Id="rId7" Type="http://schemas.openxmlformats.org/officeDocument/2006/relationships/hyperlink" Target="https://crz.gov.sk/zmluva/8699315/" TargetMode="External"/><Relationship Id="rId71" Type="http://schemas.openxmlformats.org/officeDocument/2006/relationships/hyperlink" Target="https://www.crz.gov.sk/zmluva/8358440/" TargetMode="External"/><Relationship Id="rId92" Type="http://schemas.openxmlformats.org/officeDocument/2006/relationships/hyperlink" Target="https://www.crz.gov.sk/zmluva/8368797/" TargetMode="External"/><Relationship Id="rId2" Type="http://schemas.openxmlformats.org/officeDocument/2006/relationships/hyperlink" Target="https://crz.gov.sk/zmluva/8315728/" TargetMode="External"/><Relationship Id="rId16" Type="http://schemas.openxmlformats.org/officeDocument/2006/relationships/hyperlink" Target="https://crz.gov.sk/zmluva/8423805/" TargetMode="External"/><Relationship Id="rId29" Type="http://schemas.openxmlformats.org/officeDocument/2006/relationships/hyperlink" Target="https://crz.gov.sk/zmluva/8492786/" TargetMode="External"/><Relationship Id="rId107" Type="http://schemas.openxmlformats.org/officeDocument/2006/relationships/comments" Target="../comments1.xml"/><Relationship Id="rId11" Type="http://schemas.openxmlformats.org/officeDocument/2006/relationships/hyperlink" Target="https://crz.gov.sk/zmluva/7920756/" TargetMode="External"/><Relationship Id="rId24" Type="http://schemas.openxmlformats.org/officeDocument/2006/relationships/hyperlink" Target="https://crz.gov.sk/zmluva/8449049/" TargetMode="External"/><Relationship Id="rId32" Type="http://schemas.openxmlformats.org/officeDocument/2006/relationships/hyperlink" Target="https://crz.gov.sk/zmluva/8462732/" TargetMode="External"/><Relationship Id="rId37" Type="http://schemas.openxmlformats.org/officeDocument/2006/relationships/hyperlink" Target="https://crz.gov.sk/zmluva/8475141/" TargetMode="External"/><Relationship Id="rId40" Type="http://schemas.openxmlformats.org/officeDocument/2006/relationships/hyperlink" Target="https://crz.gov.sk/zmluva/8414672/" TargetMode="External"/><Relationship Id="rId45" Type="http://schemas.openxmlformats.org/officeDocument/2006/relationships/hyperlink" Target="https://crz.gov.sk/zmluva/8414712/" TargetMode="External"/><Relationship Id="rId53" Type="http://schemas.openxmlformats.org/officeDocument/2006/relationships/hyperlink" Target="https://www.crz.gov.sk/zmluva/8357752/" TargetMode="External"/><Relationship Id="rId58" Type="http://schemas.openxmlformats.org/officeDocument/2006/relationships/hyperlink" Target="https://crz.gov.sk/zmluva/8383909/" TargetMode="External"/><Relationship Id="rId66" Type="http://schemas.openxmlformats.org/officeDocument/2006/relationships/hyperlink" Target="https://www.crz.gov.sk/zmluva/8412471/" TargetMode="External"/><Relationship Id="rId74" Type="http://schemas.openxmlformats.org/officeDocument/2006/relationships/hyperlink" Target="https://www.crz.gov.sk/zmluva/8396771/" TargetMode="External"/><Relationship Id="rId79" Type="http://schemas.openxmlformats.org/officeDocument/2006/relationships/hyperlink" Target="https://www.crz.gov.sk/zmluva/8385011/" TargetMode="External"/><Relationship Id="rId87" Type="http://schemas.openxmlformats.org/officeDocument/2006/relationships/hyperlink" Target="https://www.crz.gov.sk/zmluva/8368889/" TargetMode="External"/><Relationship Id="rId102" Type="http://schemas.openxmlformats.org/officeDocument/2006/relationships/hyperlink" Target="https://www.crz.gov.sk/zmluva/8397395/" TargetMode="External"/><Relationship Id="rId5" Type="http://schemas.openxmlformats.org/officeDocument/2006/relationships/hyperlink" Target="https://crz.gov.sk/zmluva/7686118/" TargetMode="External"/><Relationship Id="rId61" Type="http://schemas.openxmlformats.org/officeDocument/2006/relationships/hyperlink" Target="https://www.crz.gov.sk/zmluva/8383942/" TargetMode="External"/><Relationship Id="rId82" Type="http://schemas.openxmlformats.org/officeDocument/2006/relationships/hyperlink" Target="https://www.crz.gov.sk/zmluva/8397362/" TargetMode="External"/><Relationship Id="rId90" Type="http://schemas.openxmlformats.org/officeDocument/2006/relationships/hyperlink" Target="https://www.crz.gov.sk/zmluva/8385423/" TargetMode="External"/><Relationship Id="rId95" Type="http://schemas.openxmlformats.org/officeDocument/2006/relationships/hyperlink" Target="https://www.crz.gov.sk/zmluva/8384146/" TargetMode="External"/><Relationship Id="rId19" Type="http://schemas.openxmlformats.org/officeDocument/2006/relationships/hyperlink" Target="https://crz.gov.sk/zmluva/8423849/" TargetMode="External"/><Relationship Id="rId14" Type="http://schemas.openxmlformats.org/officeDocument/2006/relationships/hyperlink" Target="https://crz.gov.sk/zmluva/8732213/" TargetMode="External"/><Relationship Id="rId22" Type="http://schemas.openxmlformats.org/officeDocument/2006/relationships/hyperlink" Target="https://crz.gov.sk/zmluva/8463709/" TargetMode="External"/><Relationship Id="rId27" Type="http://schemas.openxmlformats.org/officeDocument/2006/relationships/hyperlink" Target="https://crz.gov.sk/zmluva/8448864/" TargetMode="External"/><Relationship Id="rId30" Type="http://schemas.openxmlformats.org/officeDocument/2006/relationships/hyperlink" Target="https://crz.gov.sk/zmluva/8492870/" TargetMode="External"/><Relationship Id="rId35" Type="http://schemas.openxmlformats.org/officeDocument/2006/relationships/hyperlink" Target="https://crz.gov.sk/zmluva/8462806/" TargetMode="External"/><Relationship Id="rId43" Type="http://schemas.openxmlformats.org/officeDocument/2006/relationships/hyperlink" Target="https://crz.gov.sk/zmluva/8401546/" TargetMode="External"/><Relationship Id="rId48" Type="http://schemas.openxmlformats.org/officeDocument/2006/relationships/hyperlink" Target="https://www.crz.gov.sk/zmluva/8468525/" TargetMode="External"/><Relationship Id="rId56" Type="http://schemas.openxmlformats.org/officeDocument/2006/relationships/hyperlink" Target="https://www.crz.gov.sk/zmluva/8396869/" TargetMode="External"/><Relationship Id="rId64" Type="http://schemas.openxmlformats.org/officeDocument/2006/relationships/hyperlink" Target="https://www.crz.gov.sk/zmluva/8368747/" TargetMode="External"/><Relationship Id="rId69" Type="http://schemas.openxmlformats.org/officeDocument/2006/relationships/hyperlink" Target="https://www.crz.gov.sk/zmluva/8389980/" TargetMode="External"/><Relationship Id="rId77" Type="http://schemas.openxmlformats.org/officeDocument/2006/relationships/hyperlink" Target="https://www.crz.gov.sk/zmluva/8385444/" TargetMode="External"/><Relationship Id="rId100" Type="http://schemas.openxmlformats.org/officeDocument/2006/relationships/hyperlink" Target="https://www.crz.gov.sk/zmluva/8396909/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https://crz.gov.sk/zmluva/7676839/" TargetMode="External"/><Relationship Id="rId51" Type="http://schemas.openxmlformats.org/officeDocument/2006/relationships/hyperlink" Target="https://www.crz.gov.sk/zmluva/8389912/" TargetMode="External"/><Relationship Id="rId72" Type="http://schemas.openxmlformats.org/officeDocument/2006/relationships/hyperlink" Target="https://www.crz.gov.sk/zmluva/8358470/" TargetMode="External"/><Relationship Id="rId80" Type="http://schemas.openxmlformats.org/officeDocument/2006/relationships/hyperlink" Target="https://www.crz.gov.sk/zmluva/8384065/" TargetMode="External"/><Relationship Id="rId85" Type="http://schemas.openxmlformats.org/officeDocument/2006/relationships/hyperlink" Target="https://www.crz.gov.sk/zmluva/8390028/" TargetMode="External"/><Relationship Id="rId93" Type="http://schemas.openxmlformats.org/officeDocument/2006/relationships/hyperlink" Target="https://www.crz.gov.sk/zmluva/8385383/" TargetMode="External"/><Relationship Id="rId98" Type="http://schemas.openxmlformats.org/officeDocument/2006/relationships/hyperlink" Target="https://www.crz.gov.sk/zmluva/8390047/" TargetMode="External"/><Relationship Id="rId3" Type="http://schemas.openxmlformats.org/officeDocument/2006/relationships/hyperlink" Target="https://crz.gov.sk/zmluva/7676869/" TargetMode="External"/><Relationship Id="rId12" Type="http://schemas.openxmlformats.org/officeDocument/2006/relationships/hyperlink" Target="https://crz.gov.sk/zmluva/8706010/" TargetMode="External"/><Relationship Id="rId17" Type="http://schemas.openxmlformats.org/officeDocument/2006/relationships/hyperlink" Target="https://crz.gov.sk/zmluva/8414859/" TargetMode="External"/><Relationship Id="rId25" Type="http://schemas.openxmlformats.org/officeDocument/2006/relationships/hyperlink" Target="https://crz.gov.sk/zmluva/8456948/" TargetMode="External"/><Relationship Id="rId33" Type="http://schemas.openxmlformats.org/officeDocument/2006/relationships/hyperlink" Target="https://crz.gov.sk/zmluva/8475455/" TargetMode="External"/><Relationship Id="rId38" Type="http://schemas.openxmlformats.org/officeDocument/2006/relationships/hyperlink" Target="https://crz.gov.sk/zmluva/8414628/" TargetMode="External"/><Relationship Id="rId46" Type="http://schemas.openxmlformats.org/officeDocument/2006/relationships/hyperlink" Target="https://www.crz.gov.sk/zmluva/8384781/" TargetMode="External"/><Relationship Id="rId59" Type="http://schemas.openxmlformats.org/officeDocument/2006/relationships/hyperlink" Target="https://crz.gov.sk/zmluva/8358354/" TargetMode="External"/><Relationship Id="rId67" Type="http://schemas.openxmlformats.org/officeDocument/2006/relationships/hyperlink" Target="https://www.crz.gov.sk/zmluva/8401395/" TargetMode="External"/><Relationship Id="rId103" Type="http://schemas.openxmlformats.org/officeDocument/2006/relationships/hyperlink" Target="https://www.crz.gov.sk/zmluva/8401483/" TargetMode="External"/><Relationship Id="rId20" Type="http://schemas.openxmlformats.org/officeDocument/2006/relationships/hyperlink" Target="https://crz.gov.sk/zmluva/8492909/" TargetMode="External"/><Relationship Id="rId41" Type="http://schemas.openxmlformats.org/officeDocument/2006/relationships/hyperlink" Target="https://crz.gov.sk/zmluva/8443047/" TargetMode="External"/><Relationship Id="rId54" Type="http://schemas.openxmlformats.org/officeDocument/2006/relationships/hyperlink" Target="https://www.crz.gov.sk/zmluva/8389942/" TargetMode="External"/><Relationship Id="rId62" Type="http://schemas.openxmlformats.org/officeDocument/2006/relationships/hyperlink" Target="https://www.crz.gov.sk/zmluva/8389960/" TargetMode="External"/><Relationship Id="rId70" Type="http://schemas.openxmlformats.org/officeDocument/2006/relationships/hyperlink" Target="https://www.crz.gov.sk/zmluva/8385052/" TargetMode="External"/><Relationship Id="rId75" Type="http://schemas.openxmlformats.org/officeDocument/2006/relationships/hyperlink" Target="https://www.crz.gov.sk/zmluva/8385529/" TargetMode="External"/><Relationship Id="rId83" Type="http://schemas.openxmlformats.org/officeDocument/2006/relationships/hyperlink" Target="https://www.crz.gov.sk/zmluva/8390006/" TargetMode="External"/><Relationship Id="rId88" Type="http://schemas.openxmlformats.org/officeDocument/2006/relationships/hyperlink" Target="https://www.crz.gov.sk/zmluva/8384033/" TargetMode="External"/><Relationship Id="rId91" Type="http://schemas.openxmlformats.org/officeDocument/2006/relationships/hyperlink" Target="https://www.crz.gov.sk/zmluva/8368923/" TargetMode="External"/><Relationship Id="rId96" Type="http://schemas.openxmlformats.org/officeDocument/2006/relationships/hyperlink" Target="https://www.crz.gov.sk/zmluva/8390700/" TargetMode="External"/><Relationship Id="rId1" Type="http://schemas.openxmlformats.org/officeDocument/2006/relationships/hyperlink" Target="https://crz.gov.sk/zmluva/8462748/" TargetMode="External"/><Relationship Id="rId6" Type="http://schemas.openxmlformats.org/officeDocument/2006/relationships/hyperlink" Target="https://crz.gov.sk/zmluva/8315890/" TargetMode="External"/><Relationship Id="rId15" Type="http://schemas.openxmlformats.org/officeDocument/2006/relationships/hyperlink" Target="https://crz.gov.sk/zmluva/8414832/" TargetMode="External"/><Relationship Id="rId23" Type="http://schemas.openxmlformats.org/officeDocument/2006/relationships/hyperlink" Target="https://crz.gov.sk/zmluva/8448901/" TargetMode="External"/><Relationship Id="rId28" Type="http://schemas.openxmlformats.org/officeDocument/2006/relationships/hyperlink" Target="https://crz.gov.sk/zmluva/8456987/" TargetMode="External"/><Relationship Id="rId36" Type="http://schemas.openxmlformats.org/officeDocument/2006/relationships/hyperlink" Target="https://crz.gov.sk/zmluva/8455230/" TargetMode="External"/><Relationship Id="rId49" Type="http://schemas.openxmlformats.org/officeDocument/2006/relationships/hyperlink" Target="https://www.crz.gov.sk/zmluva/8368975/" TargetMode="External"/><Relationship Id="rId57" Type="http://schemas.openxmlformats.org/officeDocument/2006/relationships/hyperlink" Target="https://www.crz.gov.sk/zmluva/8396799/" TargetMode="External"/><Relationship Id="rId106" Type="http://schemas.openxmlformats.org/officeDocument/2006/relationships/vmlDrawing" Target="../drawings/vmlDrawing1.vml"/><Relationship Id="rId10" Type="http://schemas.openxmlformats.org/officeDocument/2006/relationships/hyperlink" Target="https://crz.gov.sk/zmluva/8684434/" TargetMode="External"/><Relationship Id="rId31" Type="http://schemas.openxmlformats.org/officeDocument/2006/relationships/hyperlink" Target="https://crz.gov.sk/zmluva/8445712/" TargetMode="External"/><Relationship Id="rId44" Type="http://schemas.openxmlformats.org/officeDocument/2006/relationships/hyperlink" Target="https://crz.gov.sk/zmluva/8429413/" TargetMode="External"/><Relationship Id="rId52" Type="http://schemas.openxmlformats.org/officeDocument/2006/relationships/hyperlink" Target="https://www.crz.gov.sk/zmluva/8384935/" TargetMode="External"/><Relationship Id="rId60" Type="http://schemas.openxmlformats.org/officeDocument/2006/relationships/hyperlink" Target="https://www.crz.gov.sk/zmluva/8368708/" TargetMode="External"/><Relationship Id="rId65" Type="http://schemas.openxmlformats.org/officeDocument/2006/relationships/hyperlink" Target="https://www.crz.gov.sk/zmluva/8383978/" TargetMode="External"/><Relationship Id="rId73" Type="http://schemas.openxmlformats.org/officeDocument/2006/relationships/hyperlink" Target="https://www.crz.gov.sk/zmluva/8368990/" TargetMode="External"/><Relationship Id="rId78" Type="http://schemas.openxmlformats.org/officeDocument/2006/relationships/hyperlink" Target="https://www.crz.gov.sk/zmluva/8385040/" TargetMode="External"/><Relationship Id="rId81" Type="http://schemas.openxmlformats.org/officeDocument/2006/relationships/hyperlink" Target="https://www.crz.gov.sk/zmluva/8429337/" TargetMode="External"/><Relationship Id="rId86" Type="http://schemas.openxmlformats.org/officeDocument/2006/relationships/hyperlink" Target="https://www.crz.gov.sk/zmluva/8401418/" TargetMode="External"/><Relationship Id="rId94" Type="http://schemas.openxmlformats.org/officeDocument/2006/relationships/hyperlink" Target="https://www.crz.gov.sk/zmluva/8390086/" TargetMode="External"/><Relationship Id="rId99" Type="http://schemas.openxmlformats.org/officeDocument/2006/relationships/hyperlink" Target="https://www.crz.gov.sk/zmluva/8396962/" TargetMode="External"/><Relationship Id="rId101" Type="http://schemas.openxmlformats.org/officeDocument/2006/relationships/hyperlink" Target="https://www.crz.gov.sk/zmluva/8397428/" TargetMode="External"/><Relationship Id="rId4" Type="http://schemas.openxmlformats.org/officeDocument/2006/relationships/hyperlink" Target="https://crz.gov.sk/zmluva/8315829/" TargetMode="External"/><Relationship Id="rId9" Type="http://schemas.openxmlformats.org/officeDocument/2006/relationships/hyperlink" Target="https://crz.gov.sk/zmluva/8684555/" TargetMode="External"/><Relationship Id="rId13" Type="http://schemas.openxmlformats.org/officeDocument/2006/relationships/hyperlink" Target="https://crz.gov.sk/zmluva/8706058/" TargetMode="External"/><Relationship Id="rId18" Type="http://schemas.openxmlformats.org/officeDocument/2006/relationships/hyperlink" Target="https://crz.gov.sk/zmluva/8414793/" TargetMode="External"/><Relationship Id="rId39" Type="http://schemas.openxmlformats.org/officeDocument/2006/relationships/hyperlink" Target="https://crz.gov.sk/zmluva/8418345/" TargetMode="External"/><Relationship Id="rId34" Type="http://schemas.openxmlformats.org/officeDocument/2006/relationships/hyperlink" Target="https://crz.gov.sk/zmluva/8475286/" TargetMode="External"/><Relationship Id="rId50" Type="http://schemas.openxmlformats.org/officeDocument/2006/relationships/hyperlink" Target="https://www.crz.gov.sk/zmluva/8389486/" TargetMode="External"/><Relationship Id="rId55" Type="http://schemas.openxmlformats.org/officeDocument/2006/relationships/hyperlink" Target="https://www.crz.gov.sk/zmluva/8418299/" TargetMode="External"/><Relationship Id="rId76" Type="http://schemas.openxmlformats.org/officeDocument/2006/relationships/hyperlink" Target="https://www.crz.gov.sk/zmluva/8396842/" TargetMode="External"/><Relationship Id="rId97" Type="http://schemas.openxmlformats.org/officeDocument/2006/relationships/hyperlink" Target="https://www.crz.gov.sk/zmluva/8390066/" TargetMode="External"/><Relationship Id="rId104" Type="http://schemas.openxmlformats.org/officeDocument/2006/relationships/hyperlink" Target="https://www.crz.gov.sk/zmluva/842374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07"/>
  <sheetViews>
    <sheetView tabSelected="1" view="pageBreakPreview" zoomScale="85" zoomScaleNormal="85" zoomScaleSheetLayoutView="85" workbookViewId="0">
      <pane ySplit="1" topLeftCell="A2" activePane="bottomLeft" state="frozen"/>
      <selection pane="bottomLeft" activeCell="M25" sqref="M25"/>
    </sheetView>
  </sheetViews>
  <sheetFormatPr defaultRowHeight="15" x14ac:dyDescent="0.25"/>
  <cols>
    <col min="1" max="1" width="8" style="42" customWidth="1"/>
    <col min="2" max="2" width="9.85546875" style="6" customWidth="1"/>
    <col min="3" max="3" width="37.42578125" style="67" customWidth="1"/>
    <col min="4" max="4" width="33.28515625" style="1" customWidth="1"/>
    <col min="5" max="5" width="17.42578125" style="2" customWidth="1"/>
    <col min="6" max="6" width="31.42578125" customWidth="1"/>
    <col min="7" max="7" width="15.7109375" customWidth="1"/>
    <col min="8" max="8" width="17.42578125" customWidth="1"/>
    <col min="9" max="9" width="15.28515625" style="42" customWidth="1"/>
  </cols>
  <sheetData>
    <row r="1" spans="1:9" ht="25.5" customHeight="1" x14ac:dyDescent="0.25">
      <c r="B1" s="86" t="s">
        <v>152</v>
      </c>
      <c r="C1" s="87"/>
      <c r="D1" s="87"/>
      <c r="E1" s="87"/>
      <c r="F1" s="87"/>
      <c r="G1" s="87"/>
      <c r="H1" s="87"/>
      <c r="I1" s="87"/>
    </row>
    <row r="2" spans="1:9" s="52" customFormat="1" ht="126" customHeight="1" x14ac:dyDescent="0.25">
      <c r="A2" s="7" t="s">
        <v>159</v>
      </c>
      <c r="B2" s="46" t="s">
        <v>160</v>
      </c>
      <c r="C2" s="7" t="s">
        <v>161</v>
      </c>
      <c r="D2" s="7" t="s">
        <v>1</v>
      </c>
      <c r="E2" s="45" t="s">
        <v>3</v>
      </c>
      <c r="F2" s="7" t="s">
        <v>155</v>
      </c>
      <c r="G2" s="7" t="s">
        <v>145</v>
      </c>
      <c r="H2" s="25" t="s">
        <v>281</v>
      </c>
      <c r="I2" s="7" t="s">
        <v>151</v>
      </c>
    </row>
    <row r="3" spans="1:9" ht="30.95" customHeight="1" x14ac:dyDescent="0.25">
      <c r="A3" s="55">
        <v>1</v>
      </c>
      <c r="B3" s="47" t="s">
        <v>45</v>
      </c>
      <c r="C3" s="56" t="s">
        <v>59</v>
      </c>
      <c r="D3" s="49" t="s">
        <v>0</v>
      </c>
      <c r="E3" s="88" t="s">
        <v>153</v>
      </c>
      <c r="F3" s="38" t="s">
        <v>148</v>
      </c>
      <c r="G3" s="38" t="s">
        <v>146</v>
      </c>
      <c r="H3" s="48">
        <v>1000000</v>
      </c>
      <c r="I3" s="48">
        <v>1000000</v>
      </c>
    </row>
    <row r="4" spans="1:9" ht="30.95" customHeight="1" x14ac:dyDescent="0.25">
      <c r="A4" s="55">
        <f>SUM(A3+1)</f>
        <v>2</v>
      </c>
      <c r="B4" s="21">
        <v>900</v>
      </c>
      <c r="C4" s="57" t="s">
        <v>58</v>
      </c>
      <c r="D4" s="29" t="s">
        <v>0</v>
      </c>
      <c r="E4" s="88"/>
      <c r="F4" s="39" t="s">
        <v>149</v>
      </c>
      <c r="G4" s="39" t="s">
        <v>147</v>
      </c>
      <c r="H4" s="44">
        <v>275000</v>
      </c>
      <c r="I4" s="44">
        <v>275000</v>
      </c>
    </row>
    <row r="5" spans="1:9" ht="30" customHeight="1" x14ac:dyDescent="0.25">
      <c r="A5" s="55">
        <f t="shared" ref="A5:A68" si="0">SUM(A4+1)</f>
        <v>3</v>
      </c>
      <c r="B5" s="4" t="s">
        <v>60</v>
      </c>
      <c r="C5" s="58" t="s">
        <v>61</v>
      </c>
      <c r="D5" s="29" t="s">
        <v>0</v>
      </c>
      <c r="E5" s="89"/>
      <c r="F5" s="40" t="s">
        <v>148</v>
      </c>
      <c r="G5" s="40" t="s">
        <v>146</v>
      </c>
      <c r="H5" s="50">
        <v>243279</v>
      </c>
      <c r="I5" s="50">
        <v>243279</v>
      </c>
    </row>
    <row r="6" spans="1:9" ht="27" customHeight="1" x14ac:dyDescent="0.25">
      <c r="A6" s="55">
        <f t="shared" si="0"/>
        <v>4</v>
      </c>
      <c r="B6" s="4" t="s">
        <v>62</v>
      </c>
      <c r="C6" s="59" t="s">
        <v>63</v>
      </c>
      <c r="D6" s="40" t="s">
        <v>2</v>
      </c>
      <c r="E6" s="90" t="s">
        <v>4</v>
      </c>
      <c r="F6" s="33" t="s">
        <v>67</v>
      </c>
      <c r="G6" s="33" t="s">
        <v>146</v>
      </c>
      <c r="H6" s="44">
        <v>1200000</v>
      </c>
      <c r="I6" s="44">
        <v>1200000</v>
      </c>
    </row>
    <row r="7" spans="1:9" ht="30.75" customHeight="1" x14ac:dyDescent="0.25">
      <c r="A7" s="55">
        <f t="shared" si="0"/>
        <v>5</v>
      </c>
      <c r="B7" s="10" t="s">
        <v>64</v>
      </c>
      <c r="C7" s="58" t="s">
        <v>65</v>
      </c>
      <c r="D7" s="40" t="s">
        <v>2</v>
      </c>
      <c r="E7" s="89"/>
      <c r="F7" s="40" t="s">
        <v>67</v>
      </c>
      <c r="G7" s="40" t="s">
        <v>146</v>
      </c>
      <c r="H7" s="44">
        <v>1078000</v>
      </c>
      <c r="I7" s="44">
        <v>1078000</v>
      </c>
    </row>
    <row r="8" spans="1:9" ht="32.25" customHeight="1" x14ac:dyDescent="0.25">
      <c r="A8" s="55">
        <f t="shared" si="0"/>
        <v>6</v>
      </c>
      <c r="B8" s="22" t="s">
        <v>66</v>
      </c>
      <c r="C8" s="60" t="s">
        <v>69</v>
      </c>
      <c r="D8" s="40" t="s">
        <v>2</v>
      </c>
      <c r="E8" s="89"/>
      <c r="F8" s="40" t="s">
        <v>68</v>
      </c>
      <c r="G8" s="40" t="s">
        <v>146</v>
      </c>
      <c r="H8" s="44">
        <v>450000</v>
      </c>
      <c r="I8" s="44">
        <v>450000</v>
      </c>
    </row>
    <row r="9" spans="1:9" ht="29.1" customHeight="1" x14ac:dyDescent="0.25">
      <c r="A9" s="55">
        <f t="shared" si="0"/>
        <v>7</v>
      </c>
      <c r="B9" s="5" t="s">
        <v>46</v>
      </c>
      <c r="C9" s="58" t="s">
        <v>70</v>
      </c>
      <c r="D9" s="40" t="s">
        <v>8</v>
      </c>
      <c r="E9" s="90" t="s">
        <v>5</v>
      </c>
      <c r="F9" s="39" t="s">
        <v>157</v>
      </c>
      <c r="G9" s="39" t="s">
        <v>146</v>
      </c>
      <c r="H9" s="44">
        <v>1600000</v>
      </c>
      <c r="I9" s="44">
        <v>1600000</v>
      </c>
    </row>
    <row r="10" spans="1:9" ht="37.5" customHeight="1" x14ac:dyDescent="0.25">
      <c r="A10" s="55">
        <f t="shared" si="0"/>
        <v>8</v>
      </c>
      <c r="B10" s="11" t="s">
        <v>71</v>
      </c>
      <c r="C10" s="58" t="s">
        <v>72</v>
      </c>
      <c r="D10" s="40" t="s">
        <v>8</v>
      </c>
      <c r="E10" s="88"/>
      <c r="F10" s="39" t="s">
        <v>150</v>
      </c>
      <c r="G10" s="39" t="s">
        <v>146</v>
      </c>
      <c r="H10" s="44">
        <v>600000</v>
      </c>
      <c r="I10" s="44">
        <v>600000</v>
      </c>
    </row>
    <row r="11" spans="1:9" ht="30" x14ac:dyDescent="0.25">
      <c r="A11" s="55">
        <f t="shared" si="0"/>
        <v>9</v>
      </c>
      <c r="B11" s="22" t="s">
        <v>73</v>
      </c>
      <c r="C11" s="61" t="s">
        <v>74</v>
      </c>
      <c r="D11" s="40" t="s">
        <v>8</v>
      </c>
      <c r="E11" s="88"/>
      <c r="F11" s="40" t="s">
        <v>156</v>
      </c>
      <c r="G11" s="40" t="s">
        <v>147</v>
      </c>
      <c r="H11" s="44">
        <v>300000</v>
      </c>
      <c r="I11" s="44">
        <v>300000</v>
      </c>
    </row>
    <row r="12" spans="1:9" ht="29.25" customHeight="1" x14ac:dyDescent="0.25">
      <c r="A12" s="55">
        <f t="shared" si="0"/>
        <v>10</v>
      </c>
      <c r="B12" s="11" t="s">
        <v>76</v>
      </c>
      <c r="C12" s="62" t="s">
        <v>77</v>
      </c>
      <c r="D12" s="40" t="s">
        <v>9</v>
      </c>
      <c r="E12" s="20" t="s">
        <v>42</v>
      </c>
      <c r="F12" s="19" t="s">
        <v>154</v>
      </c>
      <c r="G12" s="43" t="s">
        <v>146</v>
      </c>
      <c r="H12" s="51">
        <v>100000</v>
      </c>
      <c r="I12" s="51">
        <v>100000</v>
      </c>
    </row>
    <row r="13" spans="1:9" ht="28.5" customHeight="1" x14ac:dyDescent="0.25">
      <c r="A13" s="55">
        <f t="shared" si="0"/>
        <v>11</v>
      </c>
      <c r="B13" s="24" t="s">
        <v>78</v>
      </c>
      <c r="C13" s="60" t="s">
        <v>79</v>
      </c>
      <c r="D13" s="29" t="s">
        <v>40</v>
      </c>
      <c r="E13" s="26" t="s">
        <v>6</v>
      </c>
      <c r="F13" s="40" t="s">
        <v>80</v>
      </c>
      <c r="G13" s="40" t="s">
        <v>146</v>
      </c>
      <c r="H13" s="44">
        <v>199375.8</v>
      </c>
      <c r="I13" s="44">
        <v>199375.8</v>
      </c>
    </row>
    <row r="14" spans="1:9" ht="28.5" customHeight="1" x14ac:dyDescent="0.25">
      <c r="A14" s="55">
        <f t="shared" si="0"/>
        <v>12</v>
      </c>
      <c r="B14" s="24" t="s">
        <v>81</v>
      </c>
      <c r="C14" s="63" t="s">
        <v>82</v>
      </c>
      <c r="D14" s="29" t="s">
        <v>75</v>
      </c>
      <c r="E14" s="26" t="s">
        <v>85</v>
      </c>
      <c r="F14" s="40" t="s">
        <v>80</v>
      </c>
      <c r="G14" s="40" t="s">
        <v>146</v>
      </c>
      <c r="H14" s="44">
        <v>28356.9</v>
      </c>
      <c r="I14" s="44">
        <v>28356.9</v>
      </c>
    </row>
    <row r="15" spans="1:9" ht="28.5" customHeight="1" x14ac:dyDescent="0.25">
      <c r="A15" s="55">
        <f t="shared" si="0"/>
        <v>13</v>
      </c>
      <c r="B15" s="11" t="s">
        <v>83</v>
      </c>
      <c r="C15" s="62" t="s">
        <v>84</v>
      </c>
      <c r="D15" s="29" t="s">
        <v>41</v>
      </c>
      <c r="E15" s="26" t="s">
        <v>7</v>
      </c>
      <c r="F15" s="40" t="s">
        <v>80</v>
      </c>
      <c r="G15" s="40" t="s">
        <v>146</v>
      </c>
      <c r="H15" s="44">
        <v>971521.2</v>
      </c>
      <c r="I15" s="44">
        <v>971521.2</v>
      </c>
    </row>
    <row r="16" spans="1:9" ht="27" customHeight="1" x14ac:dyDescent="0.25">
      <c r="A16" s="55">
        <f t="shared" si="0"/>
        <v>14</v>
      </c>
      <c r="B16" s="12" t="s">
        <v>52</v>
      </c>
      <c r="C16" s="62" t="s">
        <v>105</v>
      </c>
      <c r="D16" s="15" t="str">
        <f>'[1]Výzvy 2021_POĽNO 1 - 2'!B8</f>
        <v>Agrárna komora Slovenska</v>
      </c>
      <c r="E16" s="14" t="s">
        <v>37</v>
      </c>
      <c r="F16" s="40" t="s">
        <v>340</v>
      </c>
      <c r="G16" s="43" t="s">
        <v>146</v>
      </c>
      <c r="H16" s="80">
        <v>25500</v>
      </c>
      <c r="I16" s="80">
        <v>25500</v>
      </c>
    </row>
    <row r="17" spans="1:9" ht="30" customHeight="1" x14ac:dyDescent="0.25">
      <c r="A17" s="55">
        <f t="shared" si="0"/>
        <v>15</v>
      </c>
      <c r="B17" s="12" t="s">
        <v>53</v>
      </c>
      <c r="C17" s="62" t="s">
        <v>106</v>
      </c>
      <c r="D17" s="15" t="str">
        <f>'[1]Výzvy 2021_POĽNO 1 - 2'!B6</f>
        <v>Slovenská poľnohospodárska a potravinárska komora</v>
      </c>
      <c r="E17" s="14" t="s">
        <v>29</v>
      </c>
      <c r="F17" s="40" t="s">
        <v>342</v>
      </c>
      <c r="G17" s="41" t="s">
        <v>146</v>
      </c>
      <c r="H17" s="80">
        <v>170000</v>
      </c>
      <c r="I17" s="80">
        <v>170000</v>
      </c>
    </row>
    <row r="18" spans="1:9" ht="34.5" customHeight="1" x14ac:dyDescent="0.25">
      <c r="A18" s="55">
        <f t="shared" si="0"/>
        <v>16</v>
      </c>
      <c r="B18" s="12" t="s">
        <v>111</v>
      </c>
      <c r="C18" s="62" t="s">
        <v>112</v>
      </c>
      <c r="D18" s="15" t="s">
        <v>43</v>
      </c>
      <c r="E18" s="13" t="s">
        <v>32</v>
      </c>
      <c r="F18" s="40" t="s">
        <v>341</v>
      </c>
      <c r="G18" s="41" t="s">
        <v>146</v>
      </c>
      <c r="H18" s="80">
        <v>7151.31</v>
      </c>
      <c r="I18" s="80">
        <v>7151.31</v>
      </c>
    </row>
    <row r="19" spans="1:9" ht="46.5" customHeight="1" x14ac:dyDescent="0.25">
      <c r="A19" s="55">
        <f t="shared" si="0"/>
        <v>17</v>
      </c>
      <c r="B19" s="17" t="s">
        <v>113</v>
      </c>
      <c r="C19" s="64" t="s">
        <v>114</v>
      </c>
      <c r="D19" s="18" t="s">
        <v>27</v>
      </c>
      <c r="E19" s="13" t="s">
        <v>28</v>
      </c>
      <c r="F19" s="40" t="s">
        <v>343</v>
      </c>
      <c r="G19" s="41" t="s">
        <v>146</v>
      </c>
      <c r="H19" s="80">
        <v>13897</v>
      </c>
      <c r="I19" s="80">
        <v>13897</v>
      </c>
    </row>
    <row r="20" spans="1:9" ht="36.75" customHeight="1" x14ac:dyDescent="0.25">
      <c r="A20" s="55">
        <f t="shared" si="0"/>
        <v>18</v>
      </c>
      <c r="B20" s="12" t="s">
        <v>109</v>
      </c>
      <c r="C20" s="62" t="s">
        <v>110</v>
      </c>
      <c r="D20" s="15" t="str">
        <f>'[1]Výzvy 2021_POĽNO 1 - 2'!B11</f>
        <v>Občianske združenie pri Zväze chovateľov oviec a kôz</v>
      </c>
      <c r="E20" s="14" t="s">
        <v>38</v>
      </c>
      <c r="F20" s="40" t="s">
        <v>344</v>
      </c>
      <c r="G20" s="43" t="s">
        <v>146</v>
      </c>
      <c r="H20" s="80">
        <v>21329.97</v>
      </c>
      <c r="I20" s="80">
        <v>21329.97</v>
      </c>
    </row>
    <row r="21" spans="1:9" ht="48.75" customHeight="1" x14ac:dyDescent="0.25">
      <c r="A21" s="55">
        <f t="shared" si="0"/>
        <v>19</v>
      </c>
      <c r="B21" s="17" t="s">
        <v>115</v>
      </c>
      <c r="C21" s="64" t="s">
        <v>116</v>
      </c>
      <c r="D21" s="18" t="s">
        <v>47</v>
      </c>
      <c r="E21" s="13" t="s">
        <v>24</v>
      </c>
      <c r="F21" s="34" t="s">
        <v>345</v>
      </c>
      <c r="G21" s="41" t="s">
        <v>146</v>
      </c>
      <c r="H21" s="80">
        <v>5849.77</v>
      </c>
      <c r="I21" s="80">
        <v>5849.77</v>
      </c>
    </row>
    <row r="22" spans="1:9" ht="29.25" customHeight="1" x14ac:dyDescent="0.25">
      <c r="A22" s="55">
        <f t="shared" si="0"/>
        <v>20</v>
      </c>
      <c r="B22" s="12" t="s">
        <v>108</v>
      </c>
      <c r="C22" s="62" t="s">
        <v>107</v>
      </c>
      <c r="D22" s="29" t="s">
        <v>11</v>
      </c>
      <c r="E22" s="20" t="s">
        <v>26</v>
      </c>
      <c r="F22" s="29" t="s">
        <v>341</v>
      </c>
      <c r="G22" s="41" t="s">
        <v>146</v>
      </c>
      <c r="H22" s="50">
        <v>4631.1899999999996</v>
      </c>
      <c r="I22" s="50">
        <v>4631.1899999999996</v>
      </c>
    </row>
    <row r="23" spans="1:9" ht="26.25" customHeight="1" x14ac:dyDescent="0.25">
      <c r="A23" s="55">
        <f t="shared" si="0"/>
        <v>21</v>
      </c>
      <c r="B23" s="12" t="s">
        <v>100</v>
      </c>
      <c r="C23" s="62" t="s">
        <v>101</v>
      </c>
      <c r="D23" s="9" t="s">
        <v>10</v>
      </c>
      <c r="E23" s="14" t="s">
        <v>36</v>
      </c>
      <c r="F23" s="40" t="s">
        <v>341</v>
      </c>
      <c r="G23" s="41" t="s">
        <v>146</v>
      </c>
      <c r="H23" s="81">
        <v>4767.54</v>
      </c>
      <c r="I23" s="81">
        <v>4767.54</v>
      </c>
    </row>
    <row r="24" spans="1:9" ht="31.5" customHeight="1" x14ac:dyDescent="0.25">
      <c r="A24" s="55">
        <f t="shared" si="0"/>
        <v>22</v>
      </c>
      <c r="B24" s="12" t="s">
        <v>117</v>
      </c>
      <c r="C24" s="62" t="s">
        <v>121</v>
      </c>
      <c r="D24" s="15" t="str">
        <f>'[1]Výzvy 2021_POĽNO 1 - 2'!B5</f>
        <v>Podunajská vínna cesta</v>
      </c>
      <c r="E24" s="14" t="s">
        <v>25</v>
      </c>
      <c r="F24" s="40" t="s">
        <v>346</v>
      </c>
      <c r="G24" s="43" t="s">
        <v>146</v>
      </c>
      <c r="H24" s="80">
        <v>4039.54</v>
      </c>
      <c r="I24" s="80">
        <v>4039.54</v>
      </c>
    </row>
    <row r="25" spans="1:9" ht="32.25" customHeight="1" x14ac:dyDescent="0.25">
      <c r="A25" s="55">
        <f t="shared" si="0"/>
        <v>23</v>
      </c>
      <c r="B25" s="12" t="s">
        <v>54</v>
      </c>
      <c r="C25" s="62" t="s">
        <v>102</v>
      </c>
      <c r="D25" s="15" t="str">
        <f>'[1]Výzvy 2021_POĽNO 1 - 2'!B10</f>
        <v>Slovenský zväz chovateľov</v>
      </c>
      <c r="E25" s="14" t="s">
        <v>30</v>
      </c>
      <c r="F25" s="40" t="s">
        <v>347</v>
      </c>
      <c r="G25" s="41" t="s">
        <v>146</v>
      </c>
      <c r="H25" s="80">
        <v>29820.959999999999</v>
      </c>
      <c r="I25" s="80">
        <v>29820.959999999999</v>
      </c>
    </row>
    <row r="26" spans="1:9" ht="27.75" customHeight="1" x14ac:dyDescent="0.25">
      <c r="A26" s="55">
        <f t="shared" si="0"/>
        <v>24</v>
      </c>
      <c r="B26" s="12" t="s">
        <v>119</v>
      </c>
      <c r="C26" s="62" t="s">
        <v>122</v>
      </c>
      <c r="D26" s="15" t="str">
        <f>'[1]Výzvy 2021_POĽNO 1 - 2'!B17</f>
        <v>Slovenský zväz prvovýrobcov mlieka</v>
      </c>
      <c r="E26" s="14" t="s">
        <v>39</v>
      </c>
      <c r="F26" s="40" t="s">
        <v>348</v>
      </c>
      <c r="G26" s="41" t="s">
        <v>146</v>
      </c>
      <c r="H26" s="80">
        <v>9535.08</v>
      </c>
      <c r="I26" s="80">
        <v>9535.08</v>
      </c>
    </row>
    <row r="27" spans="1:9" ht="27.75" customHeight="1" x14ac:dyDescent="0.25">
      <c r="A27" s="55">
        <f t="shared" si="0"/>
        <v>25</v>
      </c>
      <c r="B27" s="12" t="s">
        <v>98</v>
      </c>
      <c r="C27" s="62" t="s">
        <v>99</v>
      </c>
      <c r="D27" s="15" t="s">
        <v>48</v>
      </c>
      <c r="E27" s="20" t="s">
        <v>49</v>
      </c>
      <c r="F27" s="40" t="s">
        <v>356</v>
      </c>
      <c r="G27" s="41" t="s">
        <v>146</v>
      </c>
      <c r="H27" s="80">
        <v>25267.5</v>
      </c>
      <c r="I27" s="80">
        <v>25267.5</v>
      </c>
    </row>
    <row r="28" spans="1:9" ht="28.5" customHeight="1" x14ac:dyDescent="0.25">
      <c r="A28" s="55">
        <f t="shared" si="0"/>
        <v>26</v>
      </c>
      <c r="B28" s="12" t="s">
        <v>123</v>
      </c>
      <c r="C28" s="62" t="s">
        <v>124</v>
      </c>
      <c r="D28" s="15" t="str">
        <f>'[1]Výzvy 2021_POĽNO 1 - 2'!B18</f>
        <v>Zväz zeleninárov a zemiakarov Slovenska</v>
      </c>
      <c r="E28" s="14" t="s">
        <v>34</v>
      </c>
      <c r="F28" s="40" t="s">
        <v>349</v>
      </c>
      <c r="G28" s="43" t="s">
        <v>146</v>
      </c>
      <c r="H28" s="80">
        <v>7628.06</v>
      </c>
      <c r="I28" s="80">
        <v>7628.06</v>
      </c>
    </row>
    <row r="29" spans="1:9" ht="29.25" customHeight="1" x14ac:dyDescent="0.25">
      <c r="A29" s="55">
        <f t="shared" si="0"/>
        <v>27</v>
      </c>
      <c r="B29" s="12" t="s">
        <v>51</v>
      </c>
      <c r="C29" s="62" t="s">
        <v>103</v>
      </c>
      <c r="D29" s="15" t="str">
        <f>'[1]Výzvy 2021_POĽNO 1 - 2'!B19</f>
        <v xml:space="preserve">Ovocinárska únia Slovenskej republiky </v>
      </c>
      <c r="E29" s="13" t="s">
        <v>22</v>
      </c>
      <c r="F29" s="40" t="s">
        <v>350</v>
      </c>
      <c r="G29" s="41" t="s">
        <v>146</v>
      </c>
      <c r="H29" s="80">
        <v>10488.59</v>
      </c>
      <c r="I29" s="80">
        <v>10488.59</v>
      </c>
    </row>
    <row r="30" spans="1:9" ht="34.5" customHeight="1" x14ac:dyDescent="0.25">
      <c r="A30" s="55">
        <f t="shared" si="0"/>
        <v>28</v>
      </c>
      <c r="B30" s="12" t="s">
        <v>118</v>
      </c>
      <c r="C30" s="62" t="s">
        <v>125</v>
      </c>
      <c r="D30" s="15" t="s">
        <v>44</v>
      </c>
      <c r="E30" s="14" t="s">
        <v>33</v>
      </c>
      <c r="F30" s="40" t="s">
        <v>352</v>
      </c>
      <c r="G30" s="41" t="s">
        <v>146</v>
      </c>
      <c r="H30" s="80">
        <v>5735.35</v>
      </c>
      <c r="I30" s="80">
        <v>5735.35</v>
      </c>
    </row>
    <row r="31" spans="1:9" ht="29.25" customHeight="1" x14ac:dyDescent="0.25">
      <c r="A31" s="55">
        <f t="shared" si="0"/>
        <v>29</v>
      </c>
      <c r="B31" s="12" t="s">
        <v>126</v>
      </c>
      <c r="C31" s="62" t="s">
        <v>127</v>
      </c>
      <c r="D31" s="29" t="s">
        <v>31</v>
      </c>
      <c r="E31" s="20" t="s">
        <v>35</v>
      </c>
      <c r="F31" s="40" t="s">
        <v>351</v>
      </c>
      <c r="G31" s="41" t="s">
        <v>146</v>
      </c>
      <c r="H31" s="44">
        <v>4576.84</v>
      </c>
      <c r="I31" s="44">
        <v>4576.84</v>
      </c>
    </row>
    <row r="32" spans="1:9" ht="30" customHeight="1" x14ac:dyDescent="0.25">
      <c r="A32" s="55">
        <f t="shared" si="0"/>
        <v>30</v>
      </c>
      <c r="B32" s="12" t="s">
        <v>120</v>
      </c>
      <c r="C32" s="62" t="s">
        <v>128</v>
      </c>
      <c r="D32" s="15" t="str">
        <f>'[1]Výzvy 2021_POĽNO 1 - 2'!B9</f>
        <v>Združenie mladých farmárov na Slovensku - ASYF</v>
      </c>
      <c r="E32" s="14" t="s">
        <v>23</v>
      </c>
      <c r="F32" s="40" t="s">
        <v>353</v>
      </c>
      <c r="G32" s="43" t="s">
        <v>146</v>
      </c>
      <c r="H32" s="80">
        <v>27338.06</v>
      </c>
      <c r="I32" s="80">
        <v>27338.06</v>
      </c>
    </row>
    <row r="33" spans="1:9" ht="30" customHeight="1" x14ac:dyDescent="0.25">
      <c r="A33" s="55">
        <f t="shared" si="0"/>
        <v>31</v>
      </c>
      <c r="B33" s="12" t="s">
        <v>57</v>
      </c>
      <c r="C33" s="64" t="s">
        <v>104</v>
      </c>
      <c r="D33" s="32" t="s">
        <v>15</v>
      </c>
      <c r="E33" s="30" t="s">
        <v>16</v>
      </c>
      <c r="F33" s="33" t="s">
        <v>354</v>
      </c>
      <c r="G33" s="41" t="s">
        <v>146</v>
      </c>
      <c r="H33" s="82">
        <v>44791.03</v>
      </c>
      <c r="I33" s="82">
        <v>44791.03</v>
      </c>
    </row>
    <row r="34" spans="1:9" ht="30" x14ac:dyDescent="0.25">
      <c r="A34" s="55">
        <f t="shared" si="0"/>
        <v>32</v>
      </c>
      <c r="B34" s="4" t="s">
        <v>55</v>
      </c>
      <c r="C34" s="65" t="s">
        <v>56</v>
      </c>
      <c r="D34" s="41" t="s">
        <v>50</v>
      </c>
      <c r="E34" s="31">
        <v>53495501</v>
      </c>
      <c r="F34" s="40" t="s">
        <v>355</v>
      </c>
      <c r="G34" s="41" t="s">
        <v>146</v>
      </c>
      <c r="H34" s="83">
        <v>21644.63</v>
      </c>
      <c r="I34" s="83">
        <v>21644.63</v>
      </c>
    </row>
    <row r="35" spans="1:9" ht="48.75" customHeight="1" x14ac:dyDescent="0.25">
      <c r="A35" s="55">
        <f t="shared" si="0"/>
        <v>33</v>
      </c>
      <c r="B35" s="12" t="s">
        <v>141</v>
      </c>
      <c r="C35" s="62" t="s">
        <v>142</v>
      </c>
      <c r="D35" s="16" t="str">
        <f>'[2]Výzva č.14087 2021 LESY 1'!B3</f>
        <v>Združenie vlastníkov spoločenstevných a súkromných lesov Banskobystrického kraja</v>
      </c>
      <c r="E35" s="14" t="s">
        <v>14</v>
      </c>
      <c r="F35" s="8" t="s">
        <v>345</v>
      </c>
      <c r="G35" s="41" t="s">
        <v>146</v>
      </c>
      <c r="H35" s="84">
        <v>5000</v>
      </c>
      <c r="I35" s="84">
        <v>5000</v>
      </c>
    </row>
    <row r="36" spans="1:9" ht="28.5" customHeight="1" x14ac:dyDescent="0.25">
      <c r="A36" s="55">
        <f t="shared" si="0"/>
        <v>34</v>
      </c>
      <c r="B36" s="12" t="s">
        <v>131</v>
      </c>
      <c r="C36" s="62" t="s">
        <v>132</v>
      </c>
      <c r="D36" s="16" t="str">
        <f>'[2]Výzva č.14087 2021 LESY 1'!B4</f>
        <v>OZ ZELEŇ</v>
      </c>
      <c r="E36" s="14" t="s">
        <v>18</v>
      </c>
      <c r="F36" s="8" t="s">
        <v>356</v>
      </c>
      <c r="G36" s="43" t="s">
        <v>146</v>
      </c>
      <c r="H36" s="84">
        <v>4100</v>
      </c>
      <c r="I36" s="84">
        <v>4100</v>
      </c>
    </row>
    <row r="37" spans="1:9" ht="29.25" customHeight="1" x14ac:dyDescent="0.25">
      <c r="A37" s="55">
        <f t="shared" si="0"/>
        <v>35</v>
      </c>
      <c r="B37" s="12" t="s">
        <v>133</v>
      </c>
      <c r="C37" s="64" t="s">
        <v>134</v>
      </c>
      <c r="D37" s="16" t="s">
        <v>12</v>
      </c>
      <c r="E37" s="14" t="s">
        <v>19</v>
      </c>
      <c r="F37" s="8" t="s">
        <v>345</v>
      </c>
      <c r="G37" s="41" t="s">
        <v>146</v>
      </c>
      <c r="H37" s="84">
        <v>10000</v>
      </c>
      <c r="I37" s="84">
        <v>10000</v>
      </c>
    </row>
    <row r="38" spans="1:9" ht="30" customHeight="1" x14ac:dyDescent="0.25">
      <c r="A38" s="55">
        <f t="shared" si="0"/>
        <v>36</v>
      </c>
      <c r="B38" s="4" t="s">
        <v>135</v>
      </c>
      <c r="C38" s="65" t="s">
        <v>136</v>
      </c>
      <c r="D38" s="16" t="str">
        <f>'[2]Výzva č.14087 2021 LESY 1'!B6</f>
        <v>Slovenská lesnícka komora</v>
      </c>
      <c r="E38" s="14" t="s">
        <v>13</v>
      </c>
      <c r="F38" s="8" t="s">
        <v>357</v>
      </c>
      <c r="G38" s="41" t="s">
        <v>146</v>
      </c>
      <c r="H38" s="84">
        <v>65400</v>
      </c>
      <c r="I38" s="84">
        <v>65400</v>
      </c>
    </row>
    <row r="39" spans="1:9" ht="38.25" customHeight="1" x14ac:dyDescent="0.25">
      <c r="A39" s="55">
        <f t="shared" si="0"/>
        <v>37</v>
      </c>
      <c r="B39" s="12" t="s">
        <v>137</v>
      </c>
      <c r="C39" s="62" t="s">
        <v>138</v>
      </c>
      <c r="D39" s="16" t="str">
        <f>'[2]Výzva č.14087 2021 LESY 1'!B7</f>
        <v>Slovenská poľovnícka komora</v>
      </c>
      <c r="E39" s="14" t="s">
        <v>17</v>
      </c>
      <c r="F39" s="40" t="s">
        <v>358</v>
      </c>
      <c r="G39" s="41" t="s">
        <v>146</v>
      </c>
      <c r="H39" s="84">
        <v>60000</v>
      </c>
      <c r="I39" s="84">
        <v>60000</v>
      </c>
    </row>
    <row r="40" spans="1:9" ht="48.75" customHeight="1" x14ac:dyDescent="0.25">
      <c r="A40" s="55">
        <f t="shared" si="0"/>
        <v>38</v>
      </c>
      <c r="B40" s="12" t="s">
        <v>129</v>
      </c>
      <c r="C40" s="58" t="s">
        <v>130</v>
      </c>
      <c r="D40" s="16" t="str">
        <f>'[2]Výzva č.14087 2021 LESY 1'!B10</f>
        <v>Gemerské regionálne združenie vlastníkov neštátnych lesov</v>
      </c>
      <c r="E40" s="14" t="s">
        <v>20</v>
      </c>
      <c r="F40" s="8" t="s">
        <v>345</v>
      </c>
      <c r="G40" s="43" t="s">
        <v>146</v>
      </c>
      <c r="H40" s="84">
        <v>5000</v>
      </c>
      <c r="I40" s="84">
        <v>5000</v>
      </c>
    </row>
    <row r="41" spans="1:9" ht="45" customHeight="1" x14ac:dyDescent="0.25">
      <c r="A41" s="55">
        <f t="shared" si="0"/>
        <v>39</v>
      </c>
      <c r="B41" s="12" t="s">
        <v>139</v>
      </c>
      <c r="C41" s="62" t="s">
        <v>140</v>
      </c>
      <c r="D41" s="16" t="str">
        <f>'[2]Výzva č.14087 2021 LESY 1'!B11</f>
        <v>ÚNIA regionálnych združení vlastníkov neštátnych lesov Slovenska</v>
      </c>
      <c r="E41" s="14" t="s">
        <v>21</v>
      </c>
      <c r="F41" s="8" t="s">
        <v>359</v>
      </c>
      <c r="G41" s="41" t="s">
        <v>146</v>
      </c>
      <c r="H41" s="84">
        <v>41220</v>
      </c>
      <c r="I41" s="84">
        <v>41220</v>
      </c>
    </row>
    <row r="42" spans="1:9" ht="35.25" customHeight="1" x14ac:dyDescent="0.25">
      <c r="A42" s="55">
        <f t="shared" si="0"/>
        <v>40</v>
      </c>
      <c r="B42" s="23" t="s">
        <v>87</v>
      </c>
      <c r="C42" s="61" t="s">
        <v>143</v>
      </c>
      <c r="D42" s="9" t="s">
        <v>86</v>
      </c>
      <c r="E42" s="3" t="s">
        <v>88</v>
      </c>
      <c r="F42" s="8" t="s">
        <v>360</v>
      </c>
      <c r="G42" s="41" t="s">
        <v>146</v>
      </c>
      <c r="H42" s="44">
        <v>9280</v>
      </c>
      <c r="I42" s="44">
        <v>9280</v>
      </c>
    </row>
    <row r="43" spans="1:9" ht="44.25" customHeight="1" x14ac:dyDescent="0.25">
      <c r="A43" s="55">
        <f t="shared" si="0"/>
        <v>41</v>
      </c>
      <c r="B43" s="5" t="s">
        <v>96</v>
      </c>
      <c r="C43" s="62" t="s">
        <v>97</v>
      </c>
      <c r="D43" s="29" t="s">
        <v>90</v>
      </c>
      <c r="E43" s="20" t="s">
        <v>29</v>
      </c>
      <c r="F43" s="8" t="s">
        <v>361</v>
      </c>
      <c r="G43" s="41" t="s">
        <v>146</v>
      </c>
      <c r="H43" s="80">
        <v>25000</v>
      </c>
      <c r="I43" s="80">
        <v>25000</v>
      </c>
    </row>
    <row r="44" spans="1:9" ht="35.25" customHeight="1" x14ac:dyDescent="0.25">
      <c r="A44" s="55">
        <f t="shared" si="0"/>
        <v>42</v>
      </c>
      <c r="B44" s="28">
        <v>987</v>
      </c>
      <c r="C44" s="66" t="s">
        <v>95</v>
      </c>
      <c r="D44" s="77" t="s">
        <v>15</v>
      </c>
      <c r="E44" s="27">
        <v>50150251</v>
      </c>
      <c r="F44" s="78" t="s">
        <v>362</v>
      </c>
      <c r="G44" s="79" t="s">
        <v>146</v>
      </c>
      <c r="H44" s="82">
        <v>12500</v>
      </c>
      <c r="I44" s="82">
        <v>12500</v>
      </c>
    </row>
    <row r="45" spans="1:9" ht="30" customHeight="1" x14ac:dyDescent="0.25">
      <c r="A45" s="55">
        <f t="shared" si="0"/>
        <v>43</v>
      </c>
      <c r="B45" s="36">
        <v>984</v>
      </c>
      <c r="C45" s="66" t="s">
        <v>91</v>
      </c>
      <c r="D45" s="9" t="s">
        <v>89</v>
      </c>
      <c r="E45" s="20" t="s">
        <v>37</v>
      </c>
      <c r="F45" s="37" t="s">
        <v>92</v>
      </c>
      <c r="G45" s="41" t="s">
        <v>146</v>
      </c>
      <c r="H45" s="85">
        <v>1580</v>
      </c>
      <c r="I45" s="85">
        <v>1580</v>
      </c>
    </row>
    <row r="46" spans="1:9" ht="30" customHeight="1" x14ac:dyDescent="0.25">
      <c r="A46" s="55">
        <f t="shared" si="0"/>
        <v>44</v>
      </c>
      <c r="B46" s="36">
        <v>985</v>
      </c>
      <c r="C46" s="66" t="s">
        <v>93</v>
      </c>
      <c r="D46" s="9" t="s">
        <v>90</v>
      </c>
      <c r="E46" s="20" t="s">
        <v>29</v>
      </c>
      <c r="F46" s="37" t="s">
        <v>92</v>
      </c>
      <c r="G46" s="41" t="s">
        <v>146</v>
      </c>
      <c r="H46" s="85">
        <v>26122</v>
      </c>
      <c r="I46" s="85">
        <v>26122</v>
      </c>
    </row>
    <row r="47" spans="1:9" ht="34.5" customHeight="1" x14ac:dyDescent="0.25">
      <c r="A47" s="55">
        <f t="shared" si="0"/>
        <v>45</v>
      </c>
      <c r="B47" s="36">
        <v>986</v>
      </c>
      <c r="C47" s="66" t="s">
        <v>94</v>
      </c>
      <c r="D47" s="9" t="s">
        <v>15</v>
      </c>
      <c r="E47" s="35" t="s">
        <v>16</v>
      </c>
      <c r="F47" s="37" t="s">
        <v>92</v>
      </c>
      <c r="G47" s="43" t="s">
        <v>146</v>
      </c>
      <c r="H47" s="85">
        <v>600</v>
      </c>
      <c r="I47" s="85">
        <v>600</v>
      </c>
    </row>
    <row r="48" spans="1:9" ht="30.75" customHeight="1" x14ac:dyDescent="0.25">
      <c r="A48" s="55">
        <f t="shared" si="0"/>
        <v>46</v>
      </c>
      <c r="B48" s="4" t="s">
        <v>221</v>
      </c>
      <c r="C48" s="65" t="s">
        <v>222</v>
      </c>
      <c r="D48" s="71" t="s">
        <v>162</v>
      </c>
      <c r="E48" s="53" t="s">
        <v>158</v>
      </c>
      <c r="F48" s="54" t="s">
        <v>144</v>
      </c>
      <c r="G48" s="41" t="s">
        <v>146</v>
      </c>
      <c r="H48" s="83">
        <v>9656.5</v>
      </c>
      <c r="I48" s="83">
        <v>9656.5</v>
      </c>
    </row>
    <row r="49" spans="1:9" ht="30" x14ac:dyDescent="0.25">
      <c r="A49" s="55">
        <f t="shared" si="0"/>
        <v>47</v>
      </c>
      <c r="B49" s="4" t="s">
        <v>223</v>
      </c>
      <c r="C49" s="65" t="s">
        <v>224</v>
      </c>
      <c r="D49" s="72" t="s">
        <v>163</v>
      </c>
      <c r="E49" s="53" t="s">
        <v>158</v>
      </c>
      <c r="F49" s="54" t="s">
        <v>144</v>
      </c>
      <c r="G49" s="41" t="s">
        <v>146</v>
      </c>
      <c r="H49" s="83">
        <v>25752.2</v>
      </c>
      <c r="I49" s="83">
        <v>25752.2</v>
      </c>
    </row>
    <row r="50" spans="1:9" ht="30" x14ac:dyDescent="0.25">
      <c r="A50" s="55">
        <f t="shared" si="0"/>
        <v>48</v>
      </c>
      <c r="B50" s="4" t="s">
        <v>225</v>
      </c>
      <c r="C50" s="65" t="s">
        <v>227</v>
      </c>
      <c r="D50" s="72" t="s">
        <v>164</v>
      </c>
      <c r="E50" s="53" t="s">
        <v>158</v>
      </c>
      <c r="F50" s="54" t="s">
        <v>144</v>
      </c>
      <c r="G50" s="43" t="s">
        <v>146</v>
      </c>
      <c r="H50" s="83">
        <v>1498</v>
      </c>
      <c r="I50" s="83">
        <v>1498</v>
      </c>
    </row>
    <row r="51" spans="1:9" ht="30" x14ac:dyDescent="0.25">
      <c r="A51" s="55">
        <f t="shared" si="0"/>
        <v>49</v>
      </c>
      <c r="B51" s="4" t="s">
        <v>228</v>
      </c>
      <c r="C51" s="65" t="s">
        <v>229</v>
      </c>
      <c r="D51" s="72" t="s">
        <v>165</v>
      </c>
      <c r="E51" s="53" t="s">
        <v>158</v>
      </c>
      <c r="F51" s="54" t="s">
        <v>144</v>
      </c>
      <c r="G51" s="41" t="s">
        <v>146</v>
      </c>
      <c r="H51" s="83">
        <v>1265</v>
      </c>
      <c r="I51" s="83">
        <v>1265</v>
      </c>
    </row>
    <row r="52" spans="1:9" ht="30" x14ac:dyDescent="0.25">
      <c r="A52" s="55">
        <f t="shared" si="0"/>
        <v>50</v>
      </c>
      <c r="B52" s="4" t="s">
        <v>230</v>
      </c>
      <c r="C52" s="65" t="s">
        <v>231</v>
      </c>
      <c r="D52" s="72" t="s">
        <v>166</v>
      </c>
      <c r="E52" s="53" t="s">
        <v>158</v>
      </c>
      <c r="F52" s="54" t="s">
        <v>144</v>
      </c>
      <c r="G52" s="41" t="s">
        <v>146</v>
      </c>
      <c r="H52" s="83">
        <v>1600.5</v>
      </c>
      <c r="I52" s="83">
        <v>1600.5</v>
      </c>
    </row>
    <row r="53" spans="1:9" ht="30" x14ac:dyDescent="0.25">
      <c r="A53" s="55">
        <f t="shared" si="0"/>
        <v>51</v>
      </c>
      <c r="B53" s="4" t="s">
        <v>232</v>
      </c>
      <c r="C53" s="65" t="s">
        <v>233</v>
      </c>
      <c r="D53" s="72" t="s">
        <v>167</v>
      </c>
      <c r="E53" s="53" t="s">
        <v>158</v>
      </c>
      <c r="F53" s="54" t="s">
        <v>144</v>
      </c>
      <c r="G53" s="43" t="s">
        <v>146</v>
      </c>
      <c r="H53" s="83">
        <v>1305.5</v>
      </c>
      <c r="I53" s="83">
        <v>1305.5</v>
      </c>
    </row>
    <row r="54" spans="1:9" ht="30" x14ac:dyDescent="0.25">
      <c r="A54" s="55">
        <f t="shared" si="0"/>
        <v>52</v>
      </c>
      <c r="B54" s="4" t="s">
        <v>234</v>
      </c>
      <c r="C54" s="65" t="s">
        <v>235</v>
      </c>
      <c r="D54" s="72" t="s">
        <v>168</v>
      </c>
      <c r="E54" s="53" t="s">
        <v>158</v>
      </c>
      <c r="F54" s="54" t="s">
        <v>144</v>
      </c>
      <c r="G54" s="41" t="s">
        <v>146</v>
      </c>
      <c r="H54" s="83">
        <v>890.8</v>
      </c>
      <c r="I54" s="83">
        <v>890.8</v>
      </c>
    </row>
    <row r="55" spans="1:9" ht="30" x14ac:dyDescent="0.25">
      <c r="A55" s="55">
        <f t="shared" si="0"/>
        <v>53</v>
      </c>
      <c r="B55" s="4" t="s">
        <v>236</v>
      </c>
      <c r="C55" s="65" t="s">
        <v>237</v>
      </c>
      <c r="D55" s="72" t="s">
        <v>169</v>
      </c>
      <c r="E55" s="53" t="s">
        <v>158</v>
      </c>
      <c r="F55" s="54" t="s">
        <v>144</v>
      </c>
      <c r="G55" s="41" t="s">
        <v>146</v>
      </c>
      <c r="H55" s="83">
        <v>8812.2000000000007</v>
      </c>
      <c r="I55" s="83">
        <v>8812.2000000000007</v>
      </c>
    </row>
    <row r="56" spans="1:9" ht="30" x14ac:dyDescent="0.25">
      <c r="A56" s="55">
        <f t="shared" si="0"/>
        <v>54</v>
      </c>
      <c r="B56" s="4" t="s">
        <v>238</v>
      </c>
      <c r="C56" s="65" t="s">
        <v>239</v>
      </c>
      <c r="D56" s="72" t="s">
        <v>170</v>
      </c>
      <c r="E56" s="53" t="s">
        <v>158</v>
      </c>
      <c r="F56" s="54" t="s">
        <v>144</v>
      </c>
      <c r="G56" s="41" t="s">
        <v>146</v>
      </c>
      <c r="H56" s="83">
        <v>2746</v>
      </c>
      <c r="I56" s="83">
        <v>2746</v>
      </c>
    </row>
    <row r="57" spans="1:9" ht="30" x14ac:dyDescent="0.25">
      <c r="A57" s="55">
        <f t="shared" si="0"/>
        <v>55</v>
      </c>
      <c r="B57" s="4" t="s">
        <v>240</v>
      </c>
      <c r="C57" s="65" t="s">
        <v>241</v>
      </c>
      <c r="D57" s="72" t="s">
        <v>171</v>
      </c>
      <c r="E57" s="53" t="s">
        <v>158</v>
      </c>
      <c r="F57" s="54" t="s">
        <v>144</v>
      </c>
      <c r="G57" s="43" t="s">
        <v>146</v>
      </c>
      <c r="H57" s="83">
        <v>884</v>
      </c>
      <c r="I57" s="83">
        <v>884</v>
      </c>
    </row>
    <row r="58" spans="1:9" ht="30" x14ac:dyDescent="0.25">
      <c r="A58" s="55">
        <f t="shared" si="0"/>
        <v>56</v>
      </c>
      <c r="B58" s="4" t="s">
        <v>243</v>
      </c>
      <c r="C58" s="65" t="s">
        <v>242</v>
      </c>
      <c r="D58" s="72" t="s">
        <v>172</v>
      </c>
      <c r="E58" s="53" t="s">
        <v>158</v>
      </c>
      <c r="F58" s="54" t="s">
        <v>144</v>
      </c>
      <c r="G58" s="41" t="s">
        <v>146</v>
      </c>
      <c r="H58" s="83">
        <v>653.5</v>
      </c>
      <c r="I58" s="83">
        <v>653.5</v>
      </c>
    </row>
    <row r="59" spans="1:9" ht="30" x14ac:dyDescent="0.25">
      <c r="A59" s="55">
        <f t="shared" si="0"/>
        <v>57</v>
      </c>
      <c r="B59" s="4" t="s">
        <v>244</v>
      </c>
      <c r="C59" s="65" t="s">
        <v>245</v>
      </c>
      <c r="D59" s="72" t="s">
        <v>173</v>
      </c>
      <c r="E59" s="53" t="s">
        <v>158</v>
      </c>
      <c r="F59" s="54" t="s">
        <v>144</v>
      </c>
      <c r="G59" s="41" t="s">
        <v>146</v>
      </c>
      <c r="H59" s="83">
        <v>989</v>
      </c>
      <c r="I59" s="83">
        <v>989</v>
      </c>
    </row>
    <row r="60" spans="1:9" ht="30" x14ac:dyDescent="0.25">
      <c r="A60" s="55">
        <f t="shared" si="0"/>
        <v>58</v>
      </c>
      <c r="B60" s="4" t="s">
        <v>246</v>
      </c>
      <c r="C60" s="65" t="s">
        <v>247</v>
      </c>
      <c r="D60" s="72" t="s">
        <v>174</v>
      </c>
      <c r="E60" s="53" t="s">
        <v>158</v>
      </c>
      <c r="F60" s="54" t="s">
        <v>144</v>
      </c>
      <c r="G60" s="41" t="s">
        <v>146</v>
      </c>
      <c r="H60" s="83">
        <v>820.4</v>
      </c>
      <c r="I60" s="83">
        <v>820.4</v>
      </c>
    </row>
    <row r="61" spans="1:9" ht="30" x14ac:dyDescent="0.25">
      <c r="A61" s="55">
        <f t="shared" si="0"/>
        <v>59</v>
      </c>
      <c r="B61" s="4" t="s">
        <v>249</v>
      </c>
      <c r="C61" s="65" t="s">
        <v>248</v>
      </c>
      <c r="D61" s="72" t="s">
        <v>175</v>
      </c>
      <c r="E61" s="53" t="s">
        <v>158</v>
      </c>
      <c r="F61" s="54" t="s">
        <v>144</v>
      </c>
      <c r="G61" s="43" t="s">
        <v>146</v>
      </c>
      <c r="H61" s="83">
        <v>223</v>
      </c>
      <c r="I61" s="83">
        <v>223</v>
      </c>
    </row>
    <row r="62" spans="1:9" ht="30" x14ac:dyDescent="0.25">
      <c r="A62" s="55">
        <f t="shared" si="0"/>
        <v>60</v>
      </c>
      <c r="B62" s="4" t="s">
        <v>250</v>
      </c>
      <c r="C62" s="68" t="s">
        <v>258</v>
      </c>
      <c r="D62" s="72" t="s">
        <v>176</v>
      </c>
      <c r="E62" s="53" t="s">
        <v>158</v>
      </c>
      <c r="F62" s="54" t="s">
        <v>144</v>
      </c>
      <c r="G62" s="41" t="s">
        <v>146</v>
      </c>
      <c r="H62" s="83">
        <v>1193</v>
      </c>
      <c r="I62" s="83">
        <v>1193</v>
      </c>
    </row>
    <row r="63" spans="1:9" ht="30" x14ac:dyDescent="0.25">
      <c r="A63" s="55">
        <f t="shared" si="0"/>
        <v>61</v>
      </c>
      <c r="B63" s="4" t="s">
        <v>251</v>
      </c>
      <c r="C63" s="68" t="s">
        <v>259</v>
      </c>
      <c r="D63" s="72" t="s">
        <v>177</v>
      </c>
      <c r="E63" s="53" t="s">
        <v>158</v>
      </c>
      <c r="F63" s="54" t="s">
        <v>144</v>
      </c>
      <c r="G63" s="41" t="s">
        <v>146</v>
      </c>
      <c r="H63" s="83">
        <v>400.9</v>
      </c>
      <c r="I63" s="83">
        <v>400.9</v>
      </c>
    </row>
    <row r="64" spans="1:9" ht="30" x14ac:dyDescent="0.25">
      <c r="A64" s="55">
        <f t="shared" si="0"/>
        <v>62</v>
      </c>
      <c r="B64" s="4" t="s">
        <v>252</v>
      </c>
      <c r="C64" s="69" t="s">
        <v>260</v>
      </c>
      <c r="D64" s="72" t="s">
        <v>178</v>
      </c>
      <c r="E64" s="53" t="s">
        <v>158</v>
      </c>
      <c r="F64" s="54" t="s">
        <v>144</v>
      </c>
      <c r="G64" s="41" t="s">
        <v>146</v>
      </c>
      <c r="H64" s="83">
        <v>4275</v>
      </c>
      <c r="I64" s="83">
        <v>4275</v>
      </c>
    </row>
    <row r="65" spans="1:9" ht="30" x14ac:dyDescent="0.25">
      <c r="A65" s="55">
        <f t="shared" si="0"/>
        <v>63</v>
      </c>
      <c r="B65" s="4" t="s">
        <v>253</v>
      </c>
      <c r="C65" s="68" t="s">
        <v>261</v>
      </c>
      <c r="D65" s="72" t="s">
        <v>179</v>
      </c>
      <c r="E65" s="53" t="s">
        <v>158</v>
      </c>
      <c r="F65" s="54" t="s">
        <v>144</v>
      </c>
      <c r="G65" s="43" t="s">
        <v>146</v>
      </c>
      <c r="H65" s="83">
        <v>1626</v>
      </c>
      <c r="I65" s="83">
        <v>1626</v>
      </c>
    </row>
    <row r="66" spans="1:9" ht="30" x14ac:dyDescent="0.25">
      <c r="A66" s="55">
        <f t="shared" si="0"/>
        <v>64</v>
      </c>
      <c r="B66" s="4" t="s">
        <v>254</v>
      </c>
      <c r="C66" s="68" t="s">
        <v>262</v>
      </c>
      <c r="D66" s="72" t="s">
        <v>180</v>
      </c>
      <c r="E66" s="53" t="s">
        <v>158</v>
      </c>
      <c r="F66" s="54" t="s">
        <v>144</v>
      </c>
      <c r="G66" s="41" t="s">
        <v>146</v>
      </c>
      <c r="H66" s="83">
        <v>3087.5</v>
      </c>
      <c r="I66" s="83">
        <v>3087.5</v>
      </c>
    </row>
    <row r="67" spans="1:9" ht="30" x14ac:dyDescent="0.25">
      <c r="A67" s="55">
        <f t="shared" si="0"/>
        <v>65</v>
      </c>
      <c r="B67" s="4" t="s">
        <v>255</v>
      </c>
      <c r="C67" s="68" t="s">
        <v>263</v>
      </c>
      <c r="D67" s="72" t="s">
        <v>181</v>
      </c>
      <c r="E67" s="53" t="s">
        <v>158</v>
      </c>
      <c r="F67" s="54" t="s">
        <v>144</v>
      </c>
      <c r="G67" s="41" t="s">
        <v>146</v>
      </c>
      <c r="H67" s="83">
        <v>867</v>
      </c>
      <c r="I67" s="83">
        <v>867</v>
      </c>
    </row>
    <row r="68" spans="1:9" ht="30" x14ac:dyDescent="0.25">
      <c r="A68" s="55">
        <f t="shared" si="0"/>
        <v>66</v>
      </c>
      <c r="B68" s="4" t="s">
        <v>256</v>
      </c>
      <c r="C68" s="70" t="s">
        <v>264</v>
      </c>
      <c r="D68" s="72" t="s">
        <v>182</v>
      </c>
      <c r="E68" s="53" t="s">
        <v>158</v>
      </c>
      <c r="F68" s="54" t="s">
        <v>144</v>
      </c>
      <c r="G68" s="41" t="s">
        <v>146</v>
      </c>
      <c r="H68" s="83">
        <v>1187</v>
      </c>
      <c r="I68" s="83">
        <v>1187</v>
      </c>
    </row>
    <row r="69" spans="1:9" ht="30" x14ac:dyDescent="0.25">
      <c r="A69" s="55">
        <f t="shared" ref="A69:A106" si="1">SUM(A68+1)</f>
        <v>67</v>
      </c>
      <c r="B69" s="4" t="s">
        <v>266</v>
      </c>
      <c r="C69" s="65" t="s">
        <v>265</v>
      </c>
      <c r="D69" s="72" t="s">
        <v>183</v>
      </c>
      <c r="E69" s="53" t="s">
        <v>158</v>
      </c>
      <c r="F69" s="54" t="s">
        <v>144</v>
      </c>
      <c r="G69" s="43" t="s">
        <v>146</v>
      </c>
      <c r="H69" s="83">
        <v>1376</v>
      </c>
      <c r="I69" s="83">
        <v>1376</v>
      </c>
    </row>
    <row r="70" spans="1:9" ht="30" x14ac:dyDescent="0.25">
      <c r="A70" s="55">
        <f t="shared" si="1"/>
        <v>68</v>
      </c>
      <c r="B70" s="4" t="s">
        <v>267</v>
      </c>
      <c r="C70" s="65" t="s">
        <v>278</v>
      </c>
      <c r="D70" s="72" t="s">
        <v>184</v>
      </c>
      <c r="E70" s="53" t="s">
        <v>158</v>
      </c>
      <c r="F70" s="54" t="s">
        <v>144</v>
      </c>
      <c r="G70" s="41" t="s">
        <v>146</v>
      </c>
      <c r="H70" s="83">
        <v>2933.6</v>
      </c>
      <c r="I70" s="83">
        <v>2933.6</v>
      </c>
    </row>
    <row r="71" spans="1:9" ht="30" x14ac:dyDescent="0.25">
      <c r="A71" s="55">
        <f t="shared" si="1"/>
        <v>69</v>
      </c>
      <c r="B71" s="4" t="s">
        <v>268</v>
      </c>
      <c r="C71" s="65" t="s">
        <v>279</v>
      </c>
      <c r="D71" s="72" t="s">
        <v>185</v>
      </c>
      <c r="E71" s="53" t="s">
        <v>158</v>
      </c>
      <c r="F71" s="54" t="s">
        <v>144</v>
      </c>
      <c r="G71" s="41" t="s">
        <v>146</v>
      </c>
      <c r="H71" s="83">
        <v>3112.8</v>
      </c>
      <c r="I71" s="83">
        <v>3112.8</v>
      </c>
    </row>
    <row r="72" spans="1:9" ht="30" x14ac:dyDescent="0.25">
      <c r="A72" s="55">
        <f t="shared" si="1"/>
        <v>70</v>
      </c>
      <c r="B72" s="4" t="s">
        <v>269</v>
      </c>
      <c r="C72" s="65" t="s">
        <v>280</v>
      </c>
      <c r="D72" s="72" t="s">
        <v>186</v>
      </c>
      <c r="E72" s="53" t="s">
        <v>158</v>
      </c>
      <c r="F72" s="54" t="s">
        <v>144</v>
      </c>
      <c r="G72" s="41" t="s">
        <v>146</v>
      </c>
      <c r="H72" s="83">
        <v>2660.8</v>
      </c>
      <c r="I72" s="83">
        <v>2660.8</v>
      </c>
    </row>
    <row r="73" spans="1:9" ht="30" x14ac:dyDescent="0.25">
      <c r="A73" s="55">
        <f t="shared" si="1"/>
        <v>71</v>
      </c>
      <c r="B73" s="4" t="s">
        <v>270</v>
      </c>
      <c r="C73" s="65" t="s">
        <v>282</v>
      </c>
      <c r="D73" s="72" t="s">
        <v>187</v>
      </c>
      <c r="E73" s="53" t="s">
        <v>158</v>
      </c>
      <c r="F73" s="54" t="s">
        <v>144</v>
      </c>
      <c r="G73" s="43" t="s">
        <v>146</v>
      </c>
      <c r="H73" s="83">
        <v>905</v>
      </c>
      <c r="I73" s="83">
        <v>905</v>
      </c>
    </row>
    <row r="74" spans="1:9" ht="30" x14ac:dyDescent="0.25">
      <c r="A74" s="55">
        <f t="shared" si="1"/>
        <v>72</v>
      </c>
      <c r="B74" s="4" t="s">
        <v>257</v>
      </c>
      <c r="C74" s="65" t="s">
        <v>283</v>
      </c>
      <c r="D74" s="72" t="s">
        <v>188</v>
      </c>
      <c r="E74" s="53" t="s">
        <v>158</v>
      </c>
      <c r="F74" s="54" t="s">
        <v>144</v>
      </c>
      <c r="G74" s="41" t="s">
        <v>146</v>
      </c>
      <c r="H74" s="83">
        <v>2714.2</v>
      </c>
      <c r="I74" s="83">
        <v>2714.2</v>
      </c>
    </row>
    <row r="75" spans="1:9" ht="30" x14ac:dyDescent="0.25">
      <c r="A75" s="55">
        <f t="shared" si="1"/>
        <v>73</v>
      </c>
      <c r="B75" s="4" t="s">
        <v>271</v>
      </c>
      <c r="C75" s="65" t="s">
        <v>284</v>
      </c>
      <c r="D75" s="72" t="s">
        <v>189</v>
      </c>
      <c r="E75" s="53" t="s">
        <v>158</v>
      </c>
      <c r="F75" s="54" t="s">
        <v>144</v>
      </c>
      <c r="G75" s="41" t="s">
        <v>146</v>
      </c>
      <c r="H75" s="83">
        <v>510</v>
      </c>
      <c r="I75" s="83">
        <v>510</v>
      </c>
    </row>
    <row r="76" spans="1:9" ht="30" x14ac:dyDescent="0.25">
      <c r="A76" s="55">
        <f t="shared" si="1"/>
        <v>74</v>
      </c>
      <c r="B76" s="4" t="s">
        <v>275</v>
      </c>
      <c r="C76" s="68" t="s">
        <v>272</v>
      </c>
      <c r="D76" s="72" t="s">
        <v>190</v>
      </c>
      <c r="E76" s="53" t="s">
        <v>158</v>
      </c>
      <c r="F76" s="54" t="s">
        <v>144</v>
      </c>
      <c r="G76" s="41" t="s">
        <v>146</v>
      </c>
      <c r="H76" s="83">
        <v>2426.4</v>
      </c>
      <c r="I76" s="83">
        <v>2426.4</v>
      </c>
    </row>
    <row r="77" spans="1:9" ht="30" x14ac:dyDescent="0.25">
      <c r="A77" s="55">
        <f t="shared" si="1"/>
        <v>75</v>
      </c>
      <c r="B77" s="4" t="s">
        <v>276</v>
      </c>
      <c r="C77" s="68" t="s">
        <v>273</v>
      </c>
      <c r="D77" s="72" t="s">
        <v>191</v>
      </c>
      <c r="E77" s="53" t="s">
        <v>158</v>
      </c>
      <c r="F77" s="54" t="s">
        <v>144</v>
      </c>
      <c r="G77" s="43" t="s">
        <v>146</v>
      </c>
      <c r="H77" s="83">
        <v>254.1</v>
      </c>
      <c r="I77" s="83">
        <v>254.1</v>
      </c>
    </row>
    <row r="78" spans="1:9" ht="30" x14ac:dyDescent="0.25">
      <c r="A78" s="55">
        <f t="shared" si="1"/>
        <v>76</v>
      </c>
      <c r="B78" s="4" t="s">
        <v>277</v>
      </c>
      <c r="C78" s="68" t="s">
        <v>274</v>
      </c>
      <c r="D78" s="72" t="s">
        <v>192</v>
      </c>
      <c r="E78" s="53" t="s">
        <v>158</v>
      </c>
      <c r="F78" s="54" t="s">
        <v>144</v>
      </c>
      <c r="G78" s="41" t="s">
        <v>146</v>
      </c>
      <c r="H78" s="83">
        <v>800</v>
      </c>
      <c r="I78" s="83">
        <v>800</v>
      </c>
    </row>
    <row r="79" spans="1:9" ht="30" x14ac:dyDescent="0.25">
      <c r="A79" s="55">
        <f t="shared" si="1"/>
        <v>77</v>
      </c>
      <c r="B79" s="4" t="s">
        <v>285</v>
      </c>
      <c r="C79" s="65" t="s">
        <v>290</v>
      </c>
      <c r="D79" s="72" t="s">
        <v>193</v>
      </c>
      <c r="E79" s="53" t="s">
        <v>158</v>
      </c>
      <c r="F79" s="54" t="s">
        <v>144</v>
      </c>
      <c r="G79" s="41" t="s">
        <v>146</v>
      </c>
      <c r="H79" s="83">
        <v>3602.5</v>
      </c>
      <c r="I79" s="83">
        <v>3602.5</v>
      </c>
    </row>
    <row r="80" spans="1:9" ht="30" x14ac:dyDescent="0.25">
      <c r="A80" s="55">
        <f t="shared" si="1"/>
        <v>78</v>
      </c>
      <c r="B80" s="4" t="s">
        <v>286</v>
      </c>
      <c r="C80" s="65" t="s">
        <v>291</v>
      </c>
      <c r="D80" s="72" t="s">
        <v>194</v>
      </c>
      <c r="E80" s="53" t="s">
        <v>158</v>
      </c>
      <c r="F80" s="54" t="s">
        <v>144</v>
      </c>
      <c r="G80" s="41" t="s">
        <v>146</v>
      </c>
      <c r="H80" s="83">
        <v>2190</v>
      </c>
      <c r="I80" s="83">
        <v>2190</v>
      </c>
    </row>
    <row r="81" spans="1:9" ht="30" x14ac:dyDescent="0.25">
      <c r="A81" s="55">
        <f t="shared" si="1"/>
        <v>79</v>
      </c>
      <c r="B81" s="4" t="s">
        <v>287</v>
      </c>
      <c r="C81" s="65" t="s">
        <v>292</v>
      </c>
      <c r="D81" s="72" t="s">
        <v>195</v>
      </c>
      <c r="E81" s="53" t="s">
        <v>158</v>
      </c>
      <c r="F81" s="54" t="s">
        <v>144</v>
      </c>
      <c r="G81" s="43" t="s">
        <v>146</v>
      </c>
      <c r="H81" s="83">
        <v>3721.5</v>
      </c>
      <c r="I81" s="83">
        <v>3721.5</v>
      </c>
    </row>
    <row r="82" spans="1:9" ht="30" x14ac:dyDescent="0.25">
      <c r="A82" s="55">
        <f t="shared" si="1"/>
        <v>80</v>
      </c>
      <c r="B82" s="4" t="s">
        <v>288</v>
      </c>
      <c r="C82" s="65" t="s">
        <v>293</v>
      </c>
      <c r="D82" s="72" t="s">
        <v>196</v>
      </c>
      <c r="E82" s="53" t="s">
        <v>158</v>
      </c>
      <c r="F82" s="54" t="s">
        <v>144</v>
      </c>
      <c r="G82" s="41" t="s">
        <v>146</v>
      </c>
      <c r="H82" s="83">
        <v>8825</v>
      </c>
      <c r="I82" s="83">
        <v>8825</v>
      </c>
    </row>
    <row r="83" spans="1:9" ht="30" x14ac:dyDescent="0.25">
      <c r="A83" s="55">
        <f t="shared" si="1"/>
        <v>81</v>
      </c>
      <c r="B83" s="4" t="s">
        <v>289</v>
      </c>
      <c r="C83" s="65" t="s">
        <v>294</v>
      </c>
      <c r="D83" s="72" t="s">
        <v>197</v>
      </c>
      <c r="E83" s="53" t="s">
        <v>158</v>
      </c>
      <c r="F83" s="54" t="s">
        <v>144</v>
      </c>
      <c r="G83" s="41" t="s">
        <v>146</v>
      </c>
      <c r="H83" s="83">
        <v>331</v>
      </c>
      <c r="I83" s="83">
        <v>331</v>
      </c>
    </row>
    <row r="84" spans="1:9" ht="30" x14ac:dyDescent="0.25">
      <c r="A84" s="55">
        <f t="shared" si="1"/>
        <v>82</v>
      </c>
      <c r="B84" s="4" t="s">
        <v>296</v>
      </c>
      <c r="C84" s="65" t="s">
        <v>295</v>
      </c>
      <c r="D84" s="72" t="s">
        <v>198</v>
      </c>
      <c r="E84" s="53" t="s">
        <v>158</v>
      </c>
      <c r="F84" s="54" t="s">
        <v>144</v>
      </c>
      <c r="G84" s="41" t="s">
        <v>146</v>
      </c>
      <c r="H84" s="83">
        <v>575.29999999999995</v>
      </c>
      <c r="I84" s="83">
        <v>575.29999999999995</v>
      </c>
    </row>
    <row r="85" spans="1:9" ht="30" x14ac:dyDescent="0.25">
      <c r="A85" s="55">
        <f t="shared" si="1"/>
        <v>83</v>
      </c>
      <c r="B85" s="4" t="s">
        <v>297</v>
      </c>
      <c r="C85" s="65" t="s">
        <v>298</v>
      </c>
      <c r="D85" s="72" t="s">
        <v>199</v>
      </c>
      <c r="E85" s="53" t="s">
        <v>158</v>
      </c>
      <c r="F85" s="54" t="s">
        <v>144</v>
      </c>
      <c r="G85" s="43" t="s">
        <v>146</v>
      </c>
      <c r="H85" s="83">
        <v>884</v>
      </c>
      <c r="I85" s="83">
        <v>884</v>
      </c>
    </row>
    <row r="86" spans="1:9" ht="30" x14ac:dyDescent="0.25">
      <c r="A86" s="55">
        <f t="shared" si="1"/>
        <v>84</v>
      </c>
      <c r="B86" s="4" t="s">
        <v>299</v>
      </c>
      <c r="C86" s="65" t="s">
        <v>300</v>
      </c>
      <c r="D86" s="72" t="s">
        <v>200</v>
      </c>
      <c r="E86" s="53" t="s">
        <v>158</v>
      </c>
      <c r="F86" s="54" t="s">
        <v>144</v>
      </c>
      <c r="G86" s="41" t="s">
        <v>146</v>
      </c>
      <c r="H86" s="83">
        <v>697.2</v>
      </c>
      <c r="I86" s="83">
        <v>697.2</v>
      </c>
    </row>
    <row r="87" spans="1:9" ht="30" x14ac:dyDescent="0.25">
      <c r="A87" s="55">
        <f t="shared" si="1"/>
        <v>85</v>
      </c>
      <c r="B87" s="4" t="s">
        <v>301</v>
      </c>
      <c r="C87" s="65" t="s">
        <v>302</v>
      </c>
      <c r="D87" s="73" t="s">
        <v>201</v>
      </c>
      <c r="E87" s="53" t="s">
        <v>158</v>
      </c>
      <c r="F87" s="54" t="s">
        <v>144</v>
      </c>
      <c r="G87" s="41" t="s">
        <v>146</v>
      </c>
      <c r="H87" s="83">
        <v>884</v>
      </c>
      <c r="I87" s="83">
        <v>884</v>
      </c>
    </row>
    <row r="88" spans="1:9" ht="30" x14ac:dyDescent="0.25">
      <c r="A88" s="55">
        <f t="shared" si="1"/>
        <v>86</v>
      </c>
      <c r="B88" s="4" t="s">
        <v>303</v>
      </c>
      <c r="C88" s="65" t="s">
        <v>304</v>
      </c>
      <c r="D88" s="72" t="s">
        <v>202</v>
      </c>
      <c r="E88" s="53" t="s">
        <v>158</v>
      </c>
      <c r="F88" s="54" t="s">
        <v>144</v>
      </c>
      <c r="G88" s="41" t="s">
        <v>146</v>
      </c>
      <c r="H88" s="83">
        <v>4333.7</v>
      </c>
      <c r="I88" s="83">
        <v>4333.7</v>
      </c>
    </row>
    <row r="89" spans="1:9" ht="30" x14ac:dyDescent="0.25">
      <c r="A89" s="55">
        <f t="shared" si="1"/>
        <v>87</v>
      </c>
      <c r="B89" s="4" t="s">
        <v>308</v>
      </c>
      <c r="C89" s="68" t="s">
        <v>325</v>
      </c>
      <c r="D89" s="72" t="s">
        <v>203</v>
      </c>
      <c r="E89" s="53" t="s">
        <v>158</v>
      </c>
      <c r="F89" s="54" t="s">
        <v>144</v>
      </c>
      <c r="G89" s="43" t="s">
        <v>146</v>
      </c>
      <c r="H89" s="83">
        <v>5704</v>
      </c>
      <c r="I89" s="83">
        <v>5704</v>
      </c>
    </row>
    <row r="90" spans="1:9" ht="30" x14ac:dyDescent="0.25">
      <c r="A90" s="55">
        <f t="shared" si="1"/>
        <v>88</v>
      </c>
      <c r="B90" s="4" t="s">
        <v>309</v>
      </c>
      <c r="C90" s="68" t="s">
        <v>326</v>
      </c>
      <c r="D90" s="72" t="s">
        <v>204</v>
      </c>
      <c r="E90" s="53" t="s">
        <v>158</v>
      </c>
      <c r="F90" s="54" t="s">
        <v>144</v>
      </c>
      <c r="G90" s="41" t="s">
        <v>146</v>
      </c>
      <c r="H90" s="83">
        <v>6829</v>
      </c>
      <c r="I90" s="83">
        <v>6829</v>
      </c>
    </row>
    <row r="91" spans="1:9" ht="30" x14ac:dyDescent="0.25">
      <c r="A91" s="55">
        <f t="shared" si="1"/>
        <v>89</v>
      </c>
      <c r="B91" s="4" t="s">
        <v>226</v>
      </c>
      <c r="C91" s="74" t="s">
        <v>305</v>
      </c>
      <c r="D91" s="72" t="s">
        <v>205</v>
      </c>
      <c r="E91" s="53" t="s">
        <v>158</v>
      </c>
      <c r="F91" s="54" t="s">
        <v>144</v>
      </c>
      <c r="G91" s="41" t="s">
        <v>146</v>
      </c>
      <c r="H91" s="83">
        <v>2059</v>
      </c>
      <c r="I91" s="83">
        <v>2059</v>
      </c>
    </row>
    <row r="92" spans="1:9" ht="30" x14ac:dyDescent="0.25">
      <c r="A92" s="55">
        <f t="shared" si="1"/>
        <v>90</v>
      </c>
      <c r="B92" s="4" t="s">
        <v>310</v>
      </c>
      <c r="C92" s="68" t="s">
        <v>327</v>
      </c>
      <c r="D92" s="72" t="s">
        <v>206</v>
      </c>
      <c r="E92" s="53" t="s">
        <v>158</v>
      </c>
      <c r="F92" s="54" t="s">
        <v>144</v>
      </c>
      <c r="G92" s="41" t="s">
        <v>146</v>
      </c>
      <c r="H92" s="83">
        <v>8780</v>
      </c>
      <c r="I92" s="83">
        <v>8780</v>
      </c>
    </row>
    <row r="93" spans="1:9" ht="30" x14ac:dyDescent="0.25">
      <c r="A93" s="55">
        <f t="shared" si="1"/>
        <v>91</v>
      </c>
      <c r="B93" s="4" t="s">
        <v>311</v>
      </c>
      <c r="C93" s="68" t="s">
        <v>328</v>
      </c>
      <c r="D93" s="72" t="s">
        <v>207</v>
      </c>
      <c r="E93" s="53" t="s">
        <v>158</v>
      </c>
      <c r="F93" s="54" t="s">
        <v>144</v>
      </c>
      <c r="G93" s="43" t="s">
        <v>146</v>
      </c>
      <c r="H93" s="83">
        <v>1189</v>
      </c>
      <c r="I93" s="83">
        <v>1189</v>
      </c>
    </row>
    <row r="94" spans="1:9" ht="30" x14ac:dyDescent="0.25">
      <c r="A94" s="55">
        <f t="shared" si="1"/>
        <v>92</v>
      </c>
      <c r="B94" s="4" t="s">
        <v>312</v>
      </c>
      <c r="C94" s="68" t="s">
        <v>329</v>
      </c>
      <c r="D94" s="72" t="s">
        <v>208</v>
      </c>
      <c r="E94" s="53" t="s">
        <v>158</v>
      </c>
      <c r="F94" s="54" t="s">
        <v>144</v>
      </c>
      <c r="G94" s="41" t="s">
        <v>146</v>
      </c>
      <c r="H94" s="83">
        <v>499.6</v>
      </c>
      <c r="I94" s="83">
        <v>499.6</v>
      </c>
    </row>
    <row r="95" spans="1:9" ht="30" x14ac:dyDescent="0.25">
      <c r="A95" s="55">
        <f t="shared" si="1"/>
        <v>93</v>
      </c>
      <c r="B95" s="4" t="s">
        <v>313</v>
      </c>
      <c r="C95" s="68" t="s">
        <v>330</v>
      </c>
      <c r="D95" s="72" t="s">
        <v>209</v>
      </c>
      <c r="E95" s="53" t="s">
        <v>158</v>
      </c>
      <c r="F95" s="54" t="s">
        <v>144</v>
      </c>
      <c r="G95" s="41" t="s">
        <v>146</v>
      </c>
      <c r="H95" s="83">
        <v>7718</v>
      </c>
      <c r="I95" s="83">
        <v>7718</v>
      </c>
    </row>
    <row r="96" spans="1:9" ht="30" x14ac:dyDescent="0.25">
      <c r="A96" s="55">
        <f t="shared" si="1"/>
        <v>94</v>
      </c>
      <c r="B96" s="4" t="s">
        <v>324</v>
      </c>
      <c r="C96" s="75" t="s">
        <v>306</v>
      </c>
      <c r="D96" s="72" t="s">
        <v>210</v>
      </c>
      <c r="E96" s="53" t="s">
        <v>158</v>
      </c>
      <c r="F96" s="54" t="s">
        <v>144</v>
      </c>
      <c r="G96" s="41" t="s">
        <v>146</v>
      </c>
      <c r="H96" s="83">
        <v>2079.1</v>
      </c>
      <c r="I96" s="83">
        <v>2079.1</v>
      </c>
    </row>
    <row r="97" spans="1:9" ht="30" x14ac:dyDescent="0.25">
      <c r="A97" s="55">
        <f t="shared" si="1"/>
        <v>95</v>
      </c>
      <c r="B97" s="4" t="s">
        <v>314</v>
      </c>
      <c r="C97" s="68" t="s">
        <v>331</v>
      </c>
      <c r="D97" s="72" t="s">
        <v>211</v>
      </c>
      <c r="E97" s="53" t="s">
        <v>158</v>
      </c>
      <c r="F97" s="54" t="s">
        <v>144</v>
      </c>
      <c r="G97" s="43" t="s">
        <v>146</v>
      </c>
      <c r="H97" s="83">
        <v>368.8</v>
      </c>
      <c r="I97" s="83">
        <v>368.8</v>
      </c>
    </row>
    <row r="98" spans="1:9" ht="30" x14ac:dyDescent="0.25">
      <c r="A98" s="55">
        <f t="shared" si="1"/>
        <v>96</v>
      </c>
      <c r="B98" s="4" t="s">
        <v>315</v>
      </c>
      <c r="C98" s="68" t="s">
        <v>332</v>
      </c>
      <c r="D98" s="72" t="s">
        <v>212</v>
      </c>
      <c r="E98" s="53" t="s">
        <v>158</v>
      </c>
      <c r="F98" s="54" t="s">
        <v>144</v>
      </c>
      <c r="G98" s="41" t="s">
        <v>146</v>
      </c>
      <c r="H98" s="83">
        <v>187</v>
      </c>
      <c r="I98" s="83">
        <v>187</v>
      </c>
    </row>
    <row r="99" spans="1:9" ht="30" x14ac:dyDescent="0.25">
      <c r="A99" s="55">
        <f t="shared" si="1"/>
        <v>97</v>
      </c>
      <c r="B99" s="4" t="s">
        <v>316</v>
      </c>
      <c r="C99" s="69" t="s">
        <v>333</v>
      </c>
      <c r="D99" s="72" t="s">
        <v>213</v>
      </c>
      <c r="E99" s="53" t="s">
        <v>158</v>
      </c>
      <c r="F99" s="54" t="s">
        <v>144</v>
      </c>
      <c r="G99" s="41" t="s">
        <v>146</v>
      </c>
      <c r="H99" s="83">
        <v>707</v>
      </c>
      <c r="I99" s="83">
        <v>707</v>
      </c>
    </row>
    <row r="100" spans="1:9" ht="30" x14ac:dyDescent="0.25">
      <c r="A100" s="55">
        <f t="shared" si="1"/>
        <v>98</v>
      </c>
      <c r="B100" s="4" t="s">
        <v>317</v>
      </c>
      <c r="C100" s="68" t="s">
        <v>334</v>
      </c>
      <c r="D100" s="72" t="s">
        <v>214</v>
      </c>
      <c r="E100" s="53" t="s">
        <v>158</v>
      </c>
      <c r="F100" s="54" t="s">
        <v>144</v>
      </c>
      <c r="G100" s="41" t="s">
        <v>146</v>
      </c>
      <c r="H100" s="83">
        <v>3132</v>
      </c>
      <c r="I100" s="83">
        <v>3132</v>
      </c>
    </row>
    <row r="101" spans="1:9" ht="30" x14ac:dyDescent="0.25">
      <c r="A101" s="55">
        <f t="shared" si="1"/>
        <v>99</v>
      </c>
      <c r="B101" s="4" t="s">
        <v>318</v>
      </c>
      <c r="C101" s="68" t="s">
        <v>335</v>
      </c>
      <c r="D101" s="72" t="s">
        <v>215</v>
      </c>
      <c r="E101" s="53" t="s">
        <v>158</v>
      </c>
      <c r="F101" s="54" t="s">
        <v>144</v>
      </c>
      <c r="G101" s="43" t="s">
        <v>146</v>
      </c>
      <c r="H101" s="83">
        <v>499.8</v>
      </c>
      <c r="I101" s="83">
        <v>499.8</v>
      </c>
    </row>
    <row r="102" spans="1:9" ht="30" x14ac:dyDescent="0.25">
      <c r="A102" s="55">
        <f t="shared" si="1"/>
        <v>100</v>
      </c>
      <c r="B102" s="4" t="s">
        <v>319</v>
      </c>
      <c r="C102" s="68" t="s">
        <v>336</v>
      </c>
      <c r="D102" s="73" t="s">
        <v>216</v>
      </c>
      <c r="E102" s="53" t="s">
        <v>158</v>
      </c>
      <c r="F102" s="54" t="s">
        <v>144</v>
      </c>
      <c r="G102" s="41" t="s">
        <v>146</v>
      </c>
      <c r="H102" s="83">
        <v>1660.5</v>
      </c>
      <c r="I102" s="83">
        <v>1660.5</v>
      </c>
    </row>
    <row r="103" spans="1:9" ht="30" x14ac:dyDescent="0.25">
      <c r="A103" s="55">
        <f t="shared" si="1"/>
        <v>101</v>
      </c>
      <c r="B103" s="4" t="s">
        <v>320</v>
      </c>
      <c r="C103" s="68" t="s">
        <v>337</v>
      </c>
      <c r="D103" s="73" t="s">
        <v>217</v>
      </c>
      <c r="E103" s="53" t="s">
        <v>158</v>
      </c>
      <c r="F103" s="54" t="s">
        <v>144</v>
      </c>
      <c r="G103" s="41" t="s">
        <v>146</v>
      </c>
      <c r="H103" s="83">
        <v>905.2</v>
      </c>
      <c r="I103" s="83">
        <v>905.2</v>
      </c>
    </row>
    <row r="104" spans="1:9" ht="30" x14ac:dyDescent="0.25">
      <c r="A104" s="55">
        <f t="shared" si="1"/>
        <v>102</v>
      </c>
      <c r="B104" s="4" t="s">
        <v>323</v>
      </c>
      <c r="C104" s="75" t="s">
        <v>307</v>
      </c>
      <c r="D104" s="72" t="s">
        <v>218</v>
      </c>
      <c r="E104" s="53" t="s">
        <v>158</v>
      </c>
      <c r="F104" s="54" t="s">
        <v>144</v>
      </c>
      <c r="G104" s="41" t="s">
        <v>146</v>
      </c>
      <c r="H104" s="83">
        <v>361.6</v>
      </c>
      <c r="I104" s="83">
        <v>361.6</v>
      </c>
    </row>
    <row r="105" spans="1:9" ht="30" x14ac:dyDescent="0.25">
      <c r="A105" s="55">
        <f t="shared" si="1"/>
        <v>103</v>
      </c>
      <c r="B105" s="4" t="s">
        <v>321</v>
      </c>
      <c r="C105" s="68" t="s">
        <v>338</v>
      </c>
      <c r="D105" s="72" t="s">
        <v>219</v>
      </c>
      <c r="E105" s="53" t="s">
        <v>158</v>
      </c>
      <c r="F105" s="54" t="s">
        <v>144</v>
      </c>
      <c r="G105" s="43" t="s">
        <v>146</v>
      </c>
      <c r="H105" s="83">
        <v>499.8</v>
      </c>
      <c r="I105" s="83">
        <v>499.8</v>
      </c>
    </row>
    <row r="106" spans="1:9" ht="30" x14ac:dyDescent="0.25">
      <c r="A106" s="55">
        <f t="shared" si="1"/>
        <v>104</v>
      </c>
      <c r="B106" s="4" t="s">
        <v>322</v>
      </c>
      <c r="C106" s="58" t="s">
        <v>339</v>
      </c>
      <c r="D106" s="72" t="s">
        <v>220</v>
      </c>
      <c r="E106" s="53" t="s">
        <v>158</v>
      </c>
      <c r="F106" s="54" t="s">
        <v>144</v>
      </c>
      <c r="G106" s="41" t="s">
        <v>146</v>
      </c>
      <c r="H106" s="83">
        <v>4844.3</v>
      </c>
      <c r="I106" s="83">
        <v>4844.3</v>
      </c>
    </row>
    <row r="107" spans="1:9" x14ac:dyDescent="0.25">
      <c r="H107" s="76">
        <f>SUM(H3:H106)</f>
        <v>8916821.120000001</v>
      </c>
    </row>
  </sheetData>
  <autoFilter ref="A2:I2"/>
  <mergeCells count="4">
    <mergeCell ref="B1:I1"/>
    <mergeCell ref="E3:E5"/>
    <mergeCell ref="E6:E8"/>
    <mergeCell ref="E9:E11"/>
  </mergeCells>
  <hyperlinks>
    <hyperlink ref="C34" r:id="rId1"/>
    <hyperlink ref="C4" r:id="rId2"/>
    <hyperlink ref="C3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45" r:id="rId15"/>
    <hyperlink ref="C46" r:id="rId16"/>
    <hyperlink ref="C47" r:id="rId17"/>
    <hyperlink ref="C44" r:id="rId18"/>
    <hyperlink ref="C43" r:id="rId19"/>
    <hyperlink ref="C27" r:id="rId20"/>
    <hyperlink ref="C23" r:id="rId21"/>
    <hyperlink ref="C25" r:id="rId22"/>
    <hyperlink ref="C29" r:id="rId23"/>
    <hyperlink ref="C33" r:id="rId24"/>
    <hyperlink ref="C16" r:id="rId25"/>
    <hyperlink ref="C17" r:id="rId26"/>
    <hyperlink ref="C22" r:id="rId27"/>
    <hyperlink ref="C20" r:id="rId28"/>
    <hyperlink ref="C18" r:id="rId29"/>
    <hyperlink ref="C19" r:id="rId30"/>
    <hyperlink ref="C21" r:id="rId31"/>
    <hyperlink ref="C24" r:id="rId32"/>
    <hyperlink ref="C26" r:id="rId33"/>
    <hyperlink ref="C28" r:id="rId34"/>
    <hyperlink ref="C30" r:id="rId35"/>
    <hyperlink ref="C31" r:id="rId36"/>
    <hyperlink ref="C32" r:id="rId37"/>
    <hyperlink ref="C40" r:id="rId38"/>
    <hyperlink ref="C36" r:id="rId39"/>
    <hyperlink ref="C37" r:id="rId40"/>
    <hyperlink ref="C38" r:id="rId41"/>
    <hyperlink ref="C39" r:id="rId42"/>
    <hyperlink ref="C41" r:id="rId43"/>
    <hyperlink ref="C35" r:id="rId44"/>
    <hyperlink ref="C42" r:id="rId45"/>
    <hyperlink ref="C48" r:id="rId46"/>
    <hyperlink ref="C49" r:id="rId47"/>
    <hyperlink ref="C50" r:id="rId48"/>
    <hyperlink ref="C51" r:id="rId49"/>
    <hyperlink ref="C52" r:id="rId50"/>
    <hyperlink ref="C53" r:id="rId51"/>
    <hyperlink ref="C54" r:id="rId52"/>
    <hyperlink ref="C55" r:id="rId53"/>
    <hyperlink ref="C56" r:id="rId54"/>
    <hyperlink ref="C57" r:id="rId55"/>
    <hyperlink ref="C58" r:id="rId56"/>
    <hyperlink ref="C59" r:id="rId57"/>
    <hyperlink ref="C60" r:id="rId58"/>
    <hyperlink ref="C61" r:id="rId59"/>
    <hyperlink ref="C65" r:id="rId60"/>
    <hyperlink ref="C62" r:id="rId61"/>
    <hyperlink ref="C63" r:id="rId62"/>
    <hyperlink ref="C67" r:id="rId63"/>
    <hyperlink ref="C66" r:id="rId64"/>
    <hyperlink ref="C68" r:id="rId65"/>
    <hyperlink ref="C64" r:id="rId66"/>
    <hyperlink ref="C69" r:id="rId67"/>
    <hyperlink ref="C76" r:id="rId68"/>
    <hyperlink ref="C77" r:id="rId69"/>
    <hyperlink ref="C78" r:id="rId70"/>
    <hyperlink ref="C70" r:id="rId71"/>
    <hyperlink ref="C71" r:id="rId72"/>
    <hyperlink ref="C72" r:id="rId73"/>
    <hyperlink ref="C73" r:id="rId74"/>
    <hyperlink ref="C74" r:id="rId75"/>
    <hyperlink ref="C75" r:id="rId76"/>
    <hyperlink ref="C79" r:id="rId77"/>
    <hyperlink ref="C80" r:id="rId78"/>
    <hyperlink ref="C81" r:id="rId79"/>
    <hyperlink ref="C82" r:id="rId80"/>
    <hyperlink ref="C83" r:id="rId81"/>
    <hyperlink ref="C84" r:id="rId82"/>
    <hyperlink ref="C85" r:id="rId83"/>
    <hyperlink ref="C86" r:id="rId84"/>
    <hyperlink ref="C87" r:id="rId85"/>
    <hyperlink ref="C88" r:id="rId86"/>
    <hyperlink ref="C106" r:id="rId87"/>
    <hyperlink ref="C105" r:id="rId88"/>
    <hyperlink ref="C103" r:id="rId89"/>
    <hyperlink ref="C102" r:id="rId90"/>
    <hyperlink ref="C101" r:id="rId91"/>
    <hyperlink ref="C100" r:id="rId92"/>
    <hyperlink ref="C98" r:id="rId93"/>
    <hyperlink ref="C97" r:id="rId94"/>
    <hyperlink ref="C95" r:id="rId95"/>
    <hyperlink ref="C94" r:id="rId96"/>
    <hyperlink ref="C93" r:id="rId97"/>
    <hyperlink ref="C92" r:id="rId98"/>
    <hyperlink ref="C89" r:id="rId99"/>
    <hyperlink ref="C90" r:id="rId100"/>
    <hyperlink ref="C96" r:id="rId101"/>
    <hyperlink ref="C104" r:id="rId102"/>
    <hyperlink ref="C91" r:id="rId103"/>
    <hyperlink ref="C99" r:id="rId104"/>
  </hyperlinks>
  <pageMargins left="0.31496062992125984" right="0.31496062992125984" top="0.35433070866141736" bottom="0.15748031496062992" header="0.11811023622047245" footer="0.11811023622047245"/>
  <pageSetup paperSize="9" scale="43" orientation="portrait" cellComments="asDisplayed" r:id="rId105"/>
  <legacyDrawing r:id="rId106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Hárok1!$C$4:$C$5</xm:f>
          </x14:formula1>
          <xm:sqref>G3:G106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5"/>
  <sheetViews>
    <sheetView workbookViewId="0">
      <selection activeCell="K16" sqref="K16"/>
    </sheetView>
  </sheetViews>
  <sheetFormatPr defaultRowHeight="15" x14ac:dyDescent="0.25"/>
  <cols>
    <col min="3" max="3" width="9.140625" customWidth="1"/>
  </cols>
  <sheetData>
    <row r="4" spans="3:3" x14ac:dyDescent="0.25">
      <c r="C4" t="s">
        <v>146</v>
      </c>
    </row>
    <row r="5" spans="3:3" x14ac:dyDescent="0.25">
      <c r="C5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1</vt:i4>
      </vt:variant>
    </vt:vector>
  </HeadingPairs>
  <TitlesOfParts>
    <vt:vector size="3" baseType="lpstr">
      <vt:lpstr>2023</vt:lpstr>
      <vt:lpstr>Hárok1</vt:lpstr>
      <vt:lpstr>'2023'!Oblasť_tlače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Kmeťová Jana</dc:creator>
  <cp:lastModifiedBy>Kmeťová Jana</cp:lastModifiedBy>
  <cp:lastPrinted>2024-01-22T05:55:27Z</cp:lastPrinted>
  <dcterms:created xsi:type="dcterms:W3CDTF">2018-09-04T12:25:57Z</dcterms:created>
  <dcterms:modified xsi:type="dcterms:W3CDTF">2024-04-17T11:50:43Z</dcterms:modified>
</cp:coreProperties>
</file>