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moni\Documents\Datovka\PM\PM_MIRRI\Dataset infoziadosti\2022\"/>
    </mc:Choice>
  </mc:AlternateContent>
  <bookViews>
    <workbookView xWindow="0" yWindow="0" windowWidth="19200" windowHeight="6765"/>
  </bookViews>
  <sheets>
    <sheet name="Hárok1" sheetId="1" r:id="rId1"/>
    <sheet name="Typ výsledku spracovania" sheetId="2" r:id="rId2"/>
    <sheet name="Spôsob sprístupnenia informácií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0" i="1" l="1"/>
  <c r="F89" i="1"/>
  <c r="F88" i="1"/>
  <c r="F87" i="1"/>
  <c r="F86" i="1"/>
  <c r="F85" i="1"/>
  <c r="F17" i="1" l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2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9" i="1"/>
  <c r="I120" i="1"/>
  <c r="I121" i="1"/>
  <c r="I122" i="1"/>
  <c r="I123" i="1"/>
  <c r="I124" i="1"/>
  <c r="I125" i="1"/>
  <c r="I126" i="1"/>
  <c r="I127" i="1"/>
  <c r="I128" i="1"/>
</calcChain>
</file>

<file path=xl/sharedStrings.xml><?xml version="1.0" encoding="utf-8"?>
<sst xmlns="http://schemas.openxmlformats.org/spreadsheetml/2006/main" count="754" uniqueCount="314">
  <si>
    <t>čiastočne sprístupnená a rozhodnutie o čiastočnom nesprístupnení informácie</t>
  </si>
  <si>
    <t>id</t>
  </si>
  <si>
    <t>organization</t>
  </si>
  <si>
    <t>organizationName</t>
  </si>
  <si>
    <t>created</t>
  </si>
  <si>
    <t>description</t>
  </si>
  <si>
    <t>informationFormatType</t>
  </si>
  <si>
    <t>informationFormatLabel</t>
  </si>
  <si>
    <t>callForCompletitionDate</t>
  </si>
  <si>
    <t>processingResultType</t>
  </si>
  <si>
    <t>processingResultLabel</t>
  </si>
  <si>
    <t>appealdate</t>
  </si>
  <si>
    <t>sprístupnenie</t>
  </si>
  <si>
    <t>rozhodnutie o nesprístupnení informácie</t>
  </si>
  <si>
    <t>postúpenie</t>
  </si>
  <si>
    <t>odloženie</t>
  </si>
  <si>
    <t>čiastočne sprístupnená a čiastočne postúpená</t>
  </si>
  <si>
    <t>čiastočne postúpená a rozhodnutie o čiastočnom nesprístupnení informácie</t>
  </si>
  <si>
    <t>iný spôsob</t>
  </si>
  <si>
    <t>Číselník Typ výsledku spracovania infožiadosti</t>
  </si>
  <si>
    <t>Číselník Spôsob sprístupnenia informácií</t>
  </si>
  <si>
    <t>kód položky</t>
  </si>
  <si>
    <t>názov položky</t>
  </si>
  <si>
    <t>elektronickou poštou (email)</t>
  </si>
  <si>
    <t>sprístupnením pre slabozrakých</t>
  </si>
  <si>
    <t>eDesk (elektronická schránka)</t>
  </si>
  <si>
    <t>nahliadnutím do spisu</t>
  </si>
  <si>
    <t>odkopírovaním informácií na technický nosič dát</t>
  </si>
  <si>
    <t>telefonicky</t>
  </si>
  <si>
    <t>faxom</t>
  </si>
  <si>
    <t>poštou (list)</t>
  </si>
  <si>
    <t>sprístupnením kópií predlôh s požadovanými informáciami</t>
  </si>
  <si>
    <t>osobne</t>
  </si>
  <si>
    <t>INF/10/2022</t>
  </si>
  <si>
    <t>INF/11/2022</t>
  </si>
  <si>
    <t>INF/12/2022</t>
  </si>
  <si>
    <t>INF/13/2022</t>
  </si>
  <si>
    <t>INF/14/2022</t>
  </si>
  <si>
    <t>INF/15/2022</t>
  </si>
  <si>
    <t>INF/16/2022</t>
  </si>
  <si>
    <t>INF/17/2022</t>
  </si>
  <si>
    <t>INF/18/2022</t>
  </si>
  <si>
    <t>INF/19/2022</t>
  </si>
  <si>
    <t>INF/20/2022</t>
  </si>
  <si>
    <t>INF/21/2022</t>
  </si>
  <si>
    <t>INF/22/2022</t>
  </si>
  <si>
    <t>INF/23/2022</t>
  </si>
  <si>
    <t>INF/24/2022</t>
  </si>
  <si>
    <t>INF/25/2022</t>
  </si>
  <si>
    <t>INF/26/2022</t>
  </si>
  <si>
    <t>INF/27/2022</t>
  </si>
  <si>
    <t>INF/28/2022</t>
  </si>
  <si>
    <t>INF/30/2022</t>
  </si>
  <si>
    <t>INF/31/2022</t>
  </si>
  <si>
    <t>INF/32/2022</t>
  </si>
  <si>
    <t>INF/33/2022</t>
  </si>
  <si>
    <t>INF/34/2022</t>
  </si>
  <si>
    <t>INF/35/2022</t>
  </si>
  <si>
    <t>INF/36/2022</t>
  </si>
  <si>
    <t>INF/37/2022</t>
  </si>
  <si>
    <t>INF/38/2022</t>
  </si>
  <si>
    <t>INF/39/2022</t>
  </si>
  <si>
    <t>INF/40/2022</t>
  </si>
  <si>
    <t>INF/41/2022</t>
  </si>
  <si>
    <t>INF/42/2022</t>
  </si>
  <si>
    <t>INF/43/2022</t>
  </si>
  <si>
    <t>INF/44/2022</t>
  </si>
  <si>
    <t>INF/45/2022</t>
  </si>
  <si>
    <t>INF/46/2022</t>
  </si>
  <si>
    <t>INF/47/2022</t>
  </si>
  <si>
    <t>INF/48/2022</t>
  </si>
  <si>
    <t>INF/49/2022</t>
  </si>
  <si>
    <t>INF/50/2022</t>
  </si>
  <si>
    <t>INF/51/2022</t>
  </si>
  <si>
    <t>INF/52/2022</t>
  </si>
  <si>
    <t>INF/53/2022</t>
  </si>
  <si>
    <t>INF/54/2022</t>
  </si>
  <si>
    <t>INF/55/2022</t>
  </si>
  <si>
    <t>INF/56/2022</t>
  </si>
  <si>
    <t>INF/57/2022</t>
  </si>
  <si>
    <t>INF/58/2022</t>
  </si>
  <si>
    <t>INF/59/2022</t>
  </si>
  <si>
    <t>INF/60/2022</t>
  </si>
  <si>
    <t>INF/61/2022</t>
  </si>
  <si>
    <t>INF/62/2022</t>
  </si>
  <si>
    <t>INF/63/2022</t>
  </si>
  <si>
    <t>INF/64/2022</t>
  </si>
  <si>
    <t>INF/65/2022</t>
  </si>
  <si>
    <t>INF/66/2022</t>
  </si>
  <si>
    <t>INF/67/2022</t>
  </si>
  <si>
    <t>INF/68/2022</t>
  </si>
  <si>
    <t>INF/69/2022</t>
  </si>
  <si>
    <t>INF/70/2022</t>
  </si>
  <si>
    <t>INF/71/2022</t>
  </si>
  <si>
    <t>INF/72/2022</t>
  </si>
  <si>
    <t>INF/73/2022</t>
  </si>
  <si>
    <t>INF/74/2022</t>
  </si>
  <si>
    <t>INF/75/2022</t>
  </si>
  <si>
    <t>INF/76/2022</t>
  </si>
  <si>
    <t>INF/77/2022</t>
  </si>
  <si>
    <t>INF/78/2022</t>
  </si>
  <si>
    <t>INF/79/2022</t>
  </si>
  <si>
    <t>INF/80/2022</t>
  </si>
  <si>
    <t>INF/81/2022</t>
  </si>
  <si>
    <t>INF/82/2022</t>
  </si>
  <si>
    <t>INF/83/2022</t>
  </si>
  <si>
    <t>INF/84/2022</t>
  </si>
  <si>
    <t>INF/85/2022</t>
  </si>
  <si>
    <t>INF/86/2022</t>
  </si>
  <si>
    <t>INF/87/2022</t>
  </si>
  <si>
    <t>INF/88/2022</t>
  </si>
  <si>
    <t>INF/89/2022</t>
  </si>
  <si>
    <t>INF/90/2022</t>
  </si>
  <si>
    <t>INF/92/2022</t>
  </si>
  <si>
    <t>INF/93/2022</t>
  </si>
  <si>
    <t>INF/94/2022</t>
  </si>
  <si>
    <t>INF/95/2022</t>
  </si>
  <si>
    <t>INF/96/2022</t>
  </si>
  <si>
    <t>INF/97/2022</t>
  </si>
  <si>
    <t>INF/98/2022</t>
  </si>
  <si>
    <t>INF/99/2022</t>
  </si>
  <si>
    <t>INF/101/2022</t>
  </si>
  <si>
    <t>INF/102/2022</t>
  </si>
  <si>
    <t>INF/103/2022</t>
  </si>
  <si>
    <t>INF/104/2022</t>
  </si>
  <si>
    <t>INF/105/2022</t>
  </si>
  <si>
    <t>INF/107/2022</t>
  </si>
  <si>
    <t>INF/108/2022</t>
  </si>
  <si>
    <t>INF/109/2022</t>
  </si>
  <si>
    <t>INF/110/2022</t>
  </si>
  <si>
    <t>INF/111/2022</t>
  </si>
  <si>
    <t>INF/112/2022</t>
  </si>
  <si>
    <t>INF/113/2022</t>
  </si>
  <si>
    <t>INF/114/2022</t>
  </si>
  <si>
    <t>INF/115/2022</t>
  </si>
  <si>
    <t>INF/116/2022</t>
  </si>
  <si>
    <t>INF/117/2022</t>
  </si>
  <si>
    <t>INF/118/2022</t>
  </si>
  <si>
    <t>INF/119/2022</t>
  </si>
  <si>
    <t>INF/120/2022</t>
  </si>
  <si>
    <t>INF/121/2022</t>
  </si>
  <si>
    <t>INF/122/2022</t>
  </si>
  <si>
    <t>INF/123/2022</t>
  </si>
  <si>
    <t>INF/124/2022</t>
  </si>
  <si>
    <t>INF/125/2022</t>
  </si>
  <si>
    <t>INF/126/2022</t>
  </si>
  <si>
    <t>INF/127/2022</t>
  </si>
  <si>
    <t>INF/128/2022</t>
  </si>
  <si>
    <t>INF/129/2022</t>
  </si>
  <si>
    <t>INF/130/2022</t>
  </si>
  <si>
    <t>INF/131/2022</t>
  </si>
  <si>
    <t>INF/132/2022</t>
  </si>
  <si>
    <t>INF/133/2022</t>
  </si>
  <si>
    <t>INF/134/2022</t>
  </si>
  <si>
    <t>INF/135/2022</t>
  </si>
  <si>
    <t>INF/136/2022</t>
  </si>
  <si>
    <t>INF/137/2022</t>
  </si>
  <si>
    <t>INF/138/2022</t>
  </si>
  <si>
    <t>INF/139/2022</t>
  </si>
  <si>
    <t>INF/140/2022</t>
  </si>
  <si>
    <t>INF/141/2022</t>
  </si>
  <si>
    <t>INF/142/2022</t>
  </si>
  <si>
    <t>INF/143/2022</t>
  </si>
  <si>
    <t>INF/144/2022</t>
  </si>
  <si>
    <t>INF/145/2022</t>
  </si>
  <si>
    <t>INF/146/2022</t>
  </si>
  <si>
    <t>INF/147/2022</t>
  </si>
  <si>
    <t>INF/148/2022</t>
  </si>
  <si>
    <t>INF/149/2022</t>
  </si>
  <si>
    <t>INF/150/2022</t>
  </si>
  <si>
    <t>INF/151/2022</t>
  </si>
  <si>
    <t>INF/152/2022</t>
  </si>
  <si>
    <t>INF/153/2022</t>
  </si>
  <si>
    <t>INF/154/2022</t>
  </si>
  <si>
    <t>INF/156/2022</t>
  </si>
  <si>
    <t>INF/157/2022</t>
  </si>
  <si>
    <t>INF/158/2022</t>
  </si>
  <si>
    <t>Ministerstvo investícií, regionálneho rozvoja a informatizácie Slovenskej republiky</t>
  </si>
  <si>
    <t>IROP projekt Revitalizácia vnútrobloku</t>
  </si>
  <si>
    <t xml:space="preserve">dotácie na podporu inovatívnych projektov </t>
  </si>
  <si>
    <t>regionálny príspevok obec Nálepkovo</t>
  </si>
  <si>
    <t xml:space="preserve">OP Slovensko </t>
  </si>
  <si>
    <t>členovia výberovej komisie domáce násilie</t>
  </si>
  <si>
    <t xml:space="preserve">zahraničná pracovná cesta </t>
  </si>
  <si>
    <t>smernica k hovorcovi ministerstva</t>
  </si>
  <si>
    <t>IROP projekt Bohdanovce nad Trnavou</t>
  </si>
  <si>
    <t xml:space="preserve">IROP projekty a čerpanie prostriedkov </t>
  </si>
  <si>
    <t xml:space="preserve">vyhodnocovanie ponúk vo VO </t>
  </si>
  <si>
    <t>VO - Vybudovanie Elektronického mýtneho systému a poskytovanie Služieb technickej podpory</t>
  </si>
  <si>
    <t>rozpočtové opatrenia ministerstva</t>
  </si>
  <si>
    <t>podnety k OP Slovensko</t>
  </si>
  <si>
    <t>vybavovanie žiadostí v rámci správneho konania</t>
  </si>
  <si>
    <t>Kanalizácia a čistenie vôd Kysuce</t>
  </si>
  <si>
    <t>schválený Plán hospodárskeho a sociálneho rozvoja na roky 2014 až 2020.</t>
  </si>
  <si>
    <t>Spišská katolícka charita NFP</t>
  </si>
  <si>
    <t>NFP k projektu záchranná služba</t>
  </si>
  <si>
    <t>rozpočet ministerstva na rok 2022</t>
  </si>
  <si>
    <t>protispoločenská činnosť a ich ochrana</t>
  </si>
  <si>
    <t>Kanalizácia a čistenie vôd Dolné Kysuce</t>
  </si>
  <si>
    <t>vedúci zamestnanci a ich zaradenie</t>
  </si>
  <si>
    <t>platové náležitosti vedúcich zamestnancov</t>
  </si>
  <si>
    <t>celkový počet zamestnancov</t>
  </si>
  <si>
    <t xml:space="preserve">služobné motorové vozidlá </t>
  </si>
  <si>
    <t>vydané podzákonné predpisy</t>
  </si>
  <si>
    <t>plán verejného obstarávanai na rok 2021</t>
  </si>
  <si>
    <t>podnety pre OP Slovensko</t>
  </si>
  <si>
    <t>projekt Spoločne bez hraníc Intereg SK-CZ</t>
  </si>
  <si>
    <t>čerpanie eurofondov a električka Petržalka</t>
  </si>
  <si>
    <t>Nórske granty a experti na vyhodnocovanie projektov</t>
  </si>
  <si>
    <t>aktuálne a otvorené výzvy v gescii ministerstva</t>
  </si>
  <si>
    <t>prebytočný majetok štátu</t>
  </si>
  <si>
    <t>počet PC a notebookov</t>
  </si>
  <si>
    <t>stránka korona.gov.sk štatistiky</t>
  </si>
  <si>
    <t>prijaté a odovzdané zásielky cez podateľňu</t>
  </si>
  <si>
    <t>záznamy ku kontrole IROP projektu</t>
  </si>
  <si>
    <t>kreslo v kancelárii a jeho obstarávacia cena</t>
  </si>
  <si>
    <t>verejné obstarávanie sieťového príslušenstva</t>
  </si>
  <si>
    <t xml:space="preserve">priebežné vyhodnotenie prog. Vyhlasenia vlady </t>
  </si>
  <si>
    <t>dotácie na zelenú domácnosť</t>
  </si>
  <si>
    <t>postavenie NASES v zmysle zákona o VO</t>
  </si>
  <si>
    <t>najmenej rozvinuté regióny</t>
  </si>
  <si>
    <t>rekreačné poukazy</t>
  </si>
  <si>
    <t>služobné mobilné telefóny a pevné linky</t>
  </si>
  <si>
    <t>prijaté sťažnosti a petície</t>
  </si>
  <si>
    <t>zoznam projektov podporených z EÚ</t>
  </si>
  <si>
    <t xml:space="preserve">prístup do e-schránky </t>
  </si>
  <si>
    <t xml:space="preserve">koncepcia nákupu IT </t>
  </si>
  <si>
    <t>mimoriadne ukončenie projektu v ITMS</t>
  </si>
  <si>
    <t>práca z domu - Home office</t>
  </si>
  <si>
    <t>vyhlásené výberové konania</t>
  </si>
  <si>
    <t>IROP projekt Zelená infraštruktúra Malinov</t>
  </si>
  <si>
    <t>VO senior tablety</t>
  </si>
  <si>
    <t>preklad webu do anglického jazyka</t>
  </si>
  <si>
    <t>text zverejnený na webe MIRRI</t>
  </si>
  <si>
    <t>projekt Evanjelickej cirkvi A.V. cez OP Technická pomoc</t>
  </si>
  <si>
    <t>kópia správy z projektu</t>
  </si>
  <si>
    <t>metodický pokyn CKO a jeho platnosť</t>
  </si>
  <si>
    <t>Mesto Žárnovica eurofondy</t>
  </si>
  <si>
    <t>senior tablety</t>
  </si>
  <si>
    <t>informačné systémy verejnej správy</t>
  </si>
  <si>
    <t>Cezhraničná spolupráca SK AT</t>
  </si>
  <si>
    <t>výstavba priemyselného objektu v západnej časti k.ú. Valaliky</t>
  </si>
  <si>
    <t>spoločnosť Corex Vráble, s.r.o podpora</t>
  </si>
  <si>
    <t>obsah QR kódu s očkovania</t>
  </si>
  <si>
    <t>projekt škôlky IROP</t>
  </si>
  <si>
    <t>podpora pre VÚC z IROP</t>
  </si>
  <si>
    <t>platové náležitosti vedúceho zamestnanca</t>
  </si>
  <si>
    <t>právne služby a zastupovanie MIRRI SR</t>
  </si>
  <si>
    <t>ekonomické sankcie a eurofondy</t>
  </si>
  <si>
    <t>zoznam nezrovnalostí projektov</t>
  </si>
  <si>
    <t xml:space="preserve">ekonomické sankcie a verejné obstarávanie </t>
  </si>
  <si>
    <t>Slovensko v mobile aplikácia</t>
  </si>
  <si>
    <t>Program Cezhraničnej spolupráce Slovensko - Poľsko</t>
  </si>
  <si>
    <t>Program Slovensko dokument</t>
  </si>
  <si>
    <t xml:space="preserve">IT systémy stavebného úradu </t>
  </si>
  <si>
    <t>zmluva o dielo</t>
  </si>
  <si>
    <t>projekt financovaný z PRV 2014-2020</t>
  </si>
  <si>
    <t>zákazky s nízkou hodnotou</t>
  </si>
  <si>
    <t xml:space="preserve">počet zamestnancov ministerstva </t>
  </si>
  <si>
    <t>distribúcia tabletov pre seniorov</t>
  </si>
  <si>
    <t>školenie seniorov na využívanie tabletov</t>
  </si>
  <si>
    <t>neschválená žiadosť o NFP v rámci IROP projektu</t>
  </si>
  <si>
    <t>projekt cezhraničnej spolupráce - Spoločne bez hraníc</t>
  </si>
  <si>
    <t>dotácia mesta Poltár</t>
  </si>
  <si>
    <t>kybernetická bezpečnosť verejnej správy</t>
  </si>
  <si>
    <t>personálne obsadenie útvarov</t>
  </si>
  <si>
    <t>Akčný plán digitálnej transformácie</t>
  </si>
  <si>
    <t>sťahovanie ministerstva do TOWER 115</t>
  </si>
  <si>
    <t>analytické kapacity štátu</t>
  </si>
  <si>
    <t>informácie ohľadne člena vlády</t>
  </si>
  <si>
    <t>platové náležitosti zamestnancov</t>
  </si>
  <si>
    <t>financovanie problematiky zvierat</t>
  </si>
  <si>
    <t>dohody o pracach mimo pracovneho pomeru</t>
  </si>
  <si>
    <t>cyklochodník Rabčice projekt</t>
  </si>
  <si>
    <t>RTVS a jeho postavenie</t>
  </si>
  <si>
    <t>cyklochodníky a cyklocesty</t>
  </si>
  <si>
    <t>platové náležitosti činiteľov</t>
  </si>
  <si>
    <t>IROP projekt Integrované parkovisko</t>
  </si>
  <si>
    <t>dekarbonizácia a uhlíková stopa</t>
  </si>
  <si>
    <t>materiály k objednávke VO</t>
  </si>
  <si>
    <t>budovanie nových tried materské školy</t>
  </si>
  <si>
    <t>legislatívne zmeny  v oblasti ochrany detí</t>
  </si>
  <si>
    <r>
      <t xml:space="preserve">Národný systém riadenia incidentov </t>
    </r>
    <r>
      <rPr>
        <sz val="11"/>
        <color theme="1"/>
        <rFont val="Calibri"/>
        <family val="2"/>
        <charset val="238"/>
        <scheme val="minor"/>
      </rPr>
      <t>kyber. bezpečnosti</t>
    </r>
  </si>
  <si>
    <t>poberatelia prostriedkov z EŠIF</t>
  </si>
  <si>
    <t>dokumenty od Slovensko IT a.s.</t>
  </si>
  <si>
    <t>materiály k objednávke ministerstva</t>
  </si>
  <si>
    <t>repozitár zdrojových kódov</t>
  </si>
  <si>
    <t xml:space="preserve">NFP obec Želovce </t>
  </si>
  <si>
    <t>neschválenie NFP rozhodnutie</t>
  </si>
  <si>
    <t xml:space="preserve">zákon o IT verejnej správy </t>
  </si>
  <si>
    <t>kolaudačné a stavebné rozhodnutie k Intereg</t>
  </si>
  <si>
    <t>schválené dotácie pre obce</t>
  </si>
  <si>
    <t>zákon o egovernmente</t>
  </si>
  <si>
    <t>štatistiky Slovensko v mobile</t>
  </si>
  <si>
    <t>výzva ku grantu EHP a Nórska</t>
  </si>
  <si>
    <t>opatrenia v oblasti umelej inteligencie</t>
  </si>
  <si>
    <t>záverečné hodnotiace správy</t>
  </si>
  <si>
    <t>realokácia EŠIF</t>
  </si>
  <si>
    <t>systém Arachne</t>
  </si>
  <si>
    <t>neschválene žiadosti o NFP IROP</t>
  </si>
  <si>
    <t>spis projektu Intereg</t>
  </si>
  <si>
    <t>IROP zelená infraštruktúra</t>
  </si>
  <si>
    <t>IROP sociálne služby výzva</t>
  </si>
  <si>
    <t>ISO certifikát smernica k manažérstvu kvality</t>
  </si>
  <si>
    <t>metodika k rankingu OP</t>
  </si>
  <si>
    <t>IROP projekt žiadosť o NFP</t>
  </si>
  <si>
    <t>elektornické občianske preukazy</t>
  </si>
  <si>
    <t>mimoriadne ukončené projekty - realokácie</t>
  </si>
  <si>
    <t>výdavky verejnej správy v RIS</t>
  </si>
  <si>
    <t xml:space="preserve">tablety seniorom </t>
  </si>
  <si>
    <t>Rozpočet na rok 2020</t>
  </si>
  <si>
    <t>07.10.022</t>
  </si>
  <si>
    <t>rozhodnutie</t>
  </si>
  <si>
    <t xml:space="preserve">sprístupnenie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</si>
</sst>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7" formatCode="yyyy\-mm\-dd"/>
  </numFmts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rgb="FF002060"/>
      <name val="Calibri"/>
      <family val="2"/>
      <charset val="238"/>
      <scheme val="minor"/>
    </font>
    <font>
      <sz val="11"/>
      <color rgb="FF050505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wrapText="1"/>
    </xf>
    <xf numFmtId="0" fontId="0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3" borderId="2" xfId="0" applyFill="1" applyBorder="1" applyAlignment="1">
      <alignment wrapText="1"/>
    </xf>
    <xf numFmtId="0" fontId="0" fillId="3" borderId="2" xfId="0" applyFont="1" applyFill="1" applyBorder="1" applyAlignment="1">
      <alignment wrapText="1"/>
    </xf>
    <xf numFmtId="0" fontId="0" fillId="3" borderId="2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wrapText="1"/>
    </xf>
    <xf numFmtId="0" fontId="4" fillId="3" borderId="2" xfId="0" applyFont="1" applyFill="1" applyBorder="1" applyAlignment="1">
      <alignment wrapText="1"/>
    </xf>
    <xf numFmtId="0" fontId="5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wrapText="1"/>
    </xf>
    <xf numFmtId="14" fontId="0" fillId="3" borderId="2" xfId="0" applyNumberFormat="1" applyFill="1" applyBorder="1"/>
    <xf numFmtId="0" fontId="0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 wrapText="1"/>
    </xf>
    <xf numFmtId="167" fontId="0" fillId="3" borderId="2" xfId="0" applyNumberFormat="1" applyFon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67" fontId="3" fillId="3" borderId="2" xfId="0" applyNumberFormat="1" applyFon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 vertical="center"/>
    </xf>
    <xf numFmtId="167" fontId="0" fillId="0" borderId="2" xfId="0" applyNumberFormat="1" applyFill="1" applyBorder="1" applyAlignment="1">
      <alignment horizontal="center"/>
    </xf>
    <xf numFmtId="167" fontId="0" fillId="0" borderId="0" xfId="0" applyNumberFormat="1"/>
    <xf numFmtId="0" fontId="1" fillId="2" borderId="3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167" fontId="1" fillId="2" borderId="2" xfId="0" applyNumberFormat="1" applyFont="1" applyFill="1" applyBorder="1" applyAlignment="1">
      <alignment wrapText="1"/>
    </xf>
    <xf numFmtId="0" fontId="0" fillId="0" borderId="2" xfId="0" applyBorder="1" applyAlignment="1">
      <alignment vertical="center" wrapText="1"/>
    </xf>
    <xf numFmtId="167" fontId="0" fillId="0" borderId="2" xfId="0" applyNumberFormat="1" applyBorder="1"/>
    <xf numFmtId="167" fontId="0" fillId="0" borderId="2" xfId="0" applyNumberFormat="1" applyBorder="1" applyAlignment="1">
      <alignment vertical="center" wrapText="1"/>
    </xf>
    <xf numFmtId="0" fontId="7" fillId="3" borderId="2" xfId="0" applyFont="1" applyFill="1" applyBorder="1" applyAlignment="1">
      <alignment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5"/>
  <sheetViews>
    <sheetView tabSelected="1" workbookViewId="0">
      <selection activeCell="K2" sqref="K2"/>
    </sheetView>
  </sheetViews>
  <sheetFormatPr defaultRowHeight="15" x14ac:dyDescent="0.25"/>
  <cols>
    <col min="1" max="1" width="14.85546875" customWidth="1"/>
    <col min="2" max="2" width="16.42578125" customWidth="1"/>
    <col min="3" max="3" width="22.42578125" customWidth="1"/>
    <col min="4" max="4" width="30.28515625" style="28" customWidth="1"/>
    <col min="5" max="5" width="27.42578125" customWidth="1"/>
    <col min="6" max="6" width="13" customWidth="1"/>
    <col min="7" max="7" width="27" customWidth="1"/>
    <col min="8" max="8" width="22.85546875" customWidth="1"/>
    <col min="9" max="9" width="19.140625" customWidth="1"/>
    <col min="10" max="10" width="18.42578125" customWidth="1"/>
    <col min="11" max="11" width="21.28515625" style="28" customWidth="1"/>
  </cols>
  <sheetData>
    <row r="1" spans="1:12" s="3" customFormat="1" ht="30" x14ac:dyDescent="0.25">
      <c r="A1" s="30" t="s">
        <v>1</v>
      </c>
      <c r="B1" s="30" t="s">
        <v>2</v>
      </c>
      <c r="C1" s="30" t="s">
        <v>3</v>
      </c>
      <c r="D1" s="31" t="s">
        <v>4</v>
      </c>
      <c r="E1" s="30" t="s">
        <v>5</v>
      </c>
      <c r="F1" s="30" t="s">
        <v>6</v>
      </c>
      <c r="G1" s="30" t="s">
        <v>7</v>
      </c>
      <c r="H1" s="30" t="s">
        <v>8</v>
      </c>
      <c r="I1" s="30" t="s">
        <v>9</v>
      </c>
      <c r="J1" s="30" t="s">
        <v>10</v>
      </c>
      <c r="K1" s="31" t="s">
        <v>11</v>
      </c>
      <c r="L1" s="29"/>
    </row>
    <row r="2" spans="1:12" ht="90" x14ac:dyDescent="0.25">
      <c r="A2" s="4" t="s">
        <v>33</v>
      </c>
      <c r="B2" s="7">
        <v>50349287</v>
      </c>
      <c r="C2" s="8" t="s">
        <v>177</v>
      </c>
      <c r="D2" s="23">
        <v>44564</v>
      </c>
      <c r="E2" s="10" t="s">
        <v>178</v>
      </c>
      <c r="F2" s="7">
        <f t="shared" ref="F2:F65" si="0">IF(G2="elektronickou poštou (email)",1,IF(G2="sprístupnením pre slabozrakých",2,IF(G2="eDesk (elektronická schránka)",3,IF(G2="nahliadnutím do spisu",4,IF(G2="odkopírovaním informácií na technický nosič dát",5,IF(G2="telefonicky",6,IF(G2="faxom",7,IF(G2="poštou (list)",8,IF(G2="faxom",7,IF(G2="sprístupnením kópií predlôh s požadovanými informáciami",9,IF(G2="osobne",10,)))))))))))</f>
        <v>1</v>
      </c>
      <c r="G2" s="4" t="s">
        <v>23</v>
      </c>
      <c r="H2" s="7"/>
      <c r="I2" s="32">
        <f>IF(J2="sprístupnenie",1,IF(J2="rozhodnutie o nesprístupnení informácie",2,IF(J2="postúpenie",3,IF(J2="odloženie",4,IF(J2="čiastočne sprístupnená a čiastočne postúpená",5,IF(J2="čiastočne sprístupnená a rozhodnutie o čiastočnom nesprístupnení informácie",6,IF(J2="čiastočne postúpená a rozhodnutie o čiastočnom nesprístupnení informácie",7,IF(J2="iný spôsob",8,))))))))</f>
        <v>1</v>
      </c>
      <c r="J2" s="20" t="s">
        <v>12</v>
      </c>
      <c r="K2" s="33"/>
    </row>
    <row r="3" spans="1:12" ht="90" x14ac:dyDescent="0.25">
      <c r="A3" s="4" t="s">
        <v>34</v>
      </c>
      <c r="B3" s="7">
        <v>50349287</v>
      </c>
      <c r="C3" s="8" t="s">
        <v>177</v>
      </c>
      <c r="D3" s="23">
        <v>44564</v>
      </c>
      <c r="E3" s="10" t="s">
        <v>179</v>
      </c>
      <c r="F3" s="8">
        <f t="shared" si="0"/>
        <v>1</v>
      </c>
      <c r="G3" s="4" t="s">
        <v>23</v>
      </c>
      <c r="H3" s="7"/>
      <c r="I3" s="32">
        <f t="shared" ref="I3:I16" si="1">IF(J3="sprístupnenie",1,IF(J3="rozhodnutie o nesprístupnení informácie",2,IF(J3="postúpenie",3,IF(J3="odloženie",4,IF(J3="čiastočne sprístupnená a čiastočne postúpená",5,IF(J3="čiastočne sprístupnená a rozhodnutie o čiastočnom nesprístupnení informácie",6,IF(J3="čiastočne postúpená a rozhodnutie o čiastočnom nesprístupnení informácie",7,IF(J3="iný spôsob",8,))))))))</f>
        <v>1</v>
      </c>
      <c r="J3" s="20" t="s">
        <v>12</v>
      </c>
      <c r="K3" s="33"/>
    </row>
    <row r="4" spans="1:12" ht="90" x14ac:dyDescent="0.25">
      <c r="A4" s="4" t="s">
        <v>35</v>
      </c>
      <c r="B4" s="7">
        <v>50349287</v>
      </c>
      <c r="C4" s="8" t="s">
        <v>177</v>
      </c>
      <c r="D4" s="23">
        <v>44564</v>
      </c>
      <c r="E4" s="10" t="s">
        <v>180</v>
      </c>
      <c r="F4" s="8">
        <f t="shared" si="0"/>
        <v>1</v>
      </c>
      <c r="G4" s="4" t="s">
        <v>23</v>
      </c>
      <c r="H4" s="7"/>
      <c r="I4" s="32">
        <f>IF(J4="sprístupnenie",1,IF(J4="rozhodnutie o nesprístupnení informácie",2,IF(J4="postúpenie",3,IF(J4="odloženie",4,IF(J4="čiastočne sprístupnená a čiastočne postúpená",5,IF(J4="čiastočne sprístupnená a rozhodnutie o čiastočnom nesprístupnení informácie",6,IF(J4="čiastočne postúpená a rozhodnutie o čiastočnom nesprístupnení informácie",7,IF(J4="iný spôsob",8,))))))))</f>
        <v>1</v>
      </c>
      <c r="J4" s="20" t="s">
        <v>12</v>
      </c>
      <c r="K4" s="34"/>
    </row>
    <row r="5" spans="1:12" ht="90" x14ac:dyDescent="0.25">
      <c r="A5" s="4" t="s">
        <v>36</v>
      </c>
      <c r="B5" s="7">
        <v>50349287</v>
      </c>
      <c r="C5" s="8" t="s">
        <v>177</v>
      </c>
      <c r="D5" s="23">
        <v>44565</v>
      </c>
      <c r="E5" s="11" t="s">
        <v>181</v>
      </c>
      <c r="F5" s="8">
        <f t="shared" si="0"/>
        <v>1</v>
      </c>
      <c r="G5" s="4" t="s">
        <v>23</v>
      </c>
      <c r="H5" s="7"/>
      <c r="I5" s="32">
        <f t="shared" si="1"/>
        <v>1</v>
      </c>
      <c r="J5" s="20" t="s">
        <v>12</v>
      </c>
      <c r="K5" s="33"/>
    </row>
    <row r="6" spans="1:12" ht="90" x14ac:dyDescent="0.25">
      <c r="A6" s="4" t="s">
        <v>37</v>
      </c>
      <c r="B6" s="7">
        <v>50349287</v>
      </c>
      <c r="C6" s="8" t="s">
        <v>177</v>
      </c>
      <c r="D6" s="23">
        <v>44569</v>
      </c>
      <c r="E6" s="9" t="s">
        <v>182</v>
      </c>
      <c r="F6" s="8">
        <f t="shared" si="0"/>
        <v>1</v>
      </c>
      <c r="G6" s="4" t="s">
        <v>23</v>
      </c>
      <c r="H6" s="7"/>
      <c r="I6" s="32">
        <f t="shared" si="1"/>
        <v>1</v>
      </c>
      <c r="J6" s="20" t="s">
        <v>12</v>
      </c>
      <c r="K6" s="33"/>
    </row>
    <row r="7" spans="1:12" ht="90" x14ac:dyDescent="0.25">
      <c r="A7" s="4" t="s">
        <v>38</v>
      </c>
      <c r="B7" s="7">
        <v>50349287</v>
      </c>
      <c r="C7" s="8" t="s">
        <v>177</v>
      </c>
      <c r="D7" s="24">
        <v>44571</v>
      </c>
      <c r="E7" s="9" t="s">
        <v>183</v>
      </c>
      <c r="F7" s="8">
        <f t="shared" si="0"/>
        <v>1</v>
      </c>
      <c r="G7" s="4" t="s">
        <v>23</v>
      </c>
      <c r="H7" s="7"/>
      <c r="I7" s="32">
        <f t="shared" si="1"/>
        <v>1</v>
      </c>
      <c r="J7" s="20" t="s">
        <v>12</v>
      </c>
      <c r="K7" s="33"/>
    </row>
    <row r="8" spans="1:12" ht="90" x14ac:dyDescent="0.25">
      <c r="A8" s="4" t="s">
        <v>39</v>
      </c>
      <c r="B8" s="7">
        <v>50349287</v>
      </c>
      <c r="C8" s="8" t="s">
        <v>177</v>
      </c>
      <c r="D8" s="24">
        <v>44571</v>
      </c>
      <c r="E8" s="9" t="s">
        <v>184</v>
      </c>
      <c r="F8" s="8">
        <f t="shared" si="0"/>
        <v>1</v>
      </c>
      <c r="G8" s="4" t="s">
        <v>23</v>
      </c>
      <c r="H8" s="7"/>
      <c r="I8" s="32">
        <f t="shared" si="1"/>
        <v>1</v>
      </c>
      <c r="J8" s="18" t="s">
        <v>12</v>
      </c>
      <c r="K8" s="33"/>
    </row>
    <row r="9" spans="1:12" ht="90" x14ac:dyDescent="0.25">
      <c r="A9" s="4" t="s">
        <v>40</v>
      </c>
      <c r="B9" s="7">
        <v>50349287</v>
      </c>
      <c r="C9" s="8" t="s">
        <v>177</v>
      </c>
      <c r="D9" s="24">
        <v>44570</v>
      </c>
      <c r="E9" s="9" t="s">
        <v>185</v>
      </c>
      <c r="F9" s="8">
        <f t="shared" si="0"/>
        <v>1</v>
      </c>
      <c r="G9" s="4" t="s">
        <v>23</v>
      </c>
      <c r="H9" s="7"/>
      <c r="I9" s="32">
        <f t="shared" si="1"/>
        <v>1</v>
      </c>
      <c r="J9" s="20" t="s">
        <v>12</v>
      </c>
      <c r="K9" s="33"/>
    </row>
    <row r="10" spans="1:12" ht="90" x14ac:dyDescent="0.25">
      <c r="A10" s="4" t="s">
        <v>41</v>
      </c>
      <c r="B10" s="7">
        <v>50349287</v>
      </c>
      <c r="C10" s="8" t="s">
        <v>177</v>
      </c>
      <c r="D10" s="24">
        <v>44573</v>
      </c>
      <c r="E10" s="9" t="s">
        <v>186</v>
      </c>
      <c r="F10" s="8">
        <f t="shared" si="0"/>
        <v>8</v>
      </c>
      <c r="G10" s="17" t="s">
        <v>30</v>
      </c>
      <c r="H10" s="7"/>
      <c r="I10" s="32">
        <f t="shared" si="1"/>
        <v>1</v>
      </c>
      <c r="J10" s="20" t="s">
        <v>12</v>
      </c>
      <c r="K10" s="33"/>
    </row>
    <row r="11" spans="1:12" ht="90" x14ac:dyDescent="0.25">
      <c r="A11" s="4" t="s">
        <v>42</v>
      </c>
      <c r="B11" s="7">
        <v>50349287</v>
      </c>
      <c r="C11" s="8" t="s">
        <v>177</v>
      </c>
      <c r="D11" s="24">
        <v>44572</v>
      </c>
      <c r="E11" s="9" t="s">
        <v>187</v>
      </c>
      <c r="F11" s="8">
        <f t="shared" si="0"/>
        <v>1</v>
      </c>
      <c r="G11" s="4" t="s">
        <v>23</v>
      </c>
      <c r="H11" s="7"/>
      <c r="I11" s="32">
        <f t="shared" si="1"/>
        <v>2</v>
      </c>
      <c r="J11" s="20" t="s">
        <v>13</v>
      </c>
      <c r="K11" s="33"/>
    </row>
    <row r="12" spans="1:12" ht="90" x14ac:dyDescent="0.25">
      <c r="A12" s="4" t="s">
        <v>43</v>
      </c>
      <c r="B12" s="7">
        <v>50349287</v>
      </c>
      <c r="C12" s="8" t="s">
        <v>177</v>
      </c>
      <c r="D12" s="24">
        <v>44580</v>
      </c>
      <c r="E12" s="9" t="s">
        <v>188</v>
      </c>
      <c r="F12" s="8">
        <f t="shared" si="0"/>
        <v>1</v>
      </c>
      <c r="G12" s="4" t="s">
        <v>23</v>
      </c>
      <c r="H12" s="7"/>
      <c r="I12" s="32">
        <f t="shared" si="1"/>
        <v>1</v>
      </c>
      <c r="J12" s="18" t="s">
        <v>12</v>
      </c>
      <c r="K12" s="33"/>
    </row>
    <row r="13" spans="1:12" ht="90" x14ac:dyDescent="0.25">
      <c r="A13" s="4" t="s">
        <v>44</v>
      </c>
      <c r="B13" s="7">
        <v>50349287</v>
      </c>
      <c r="C13" s="8" t="s">
        <v>177</v>
      </c>
      <c r="D13" s="24">
        <v>44581</v>
      </c>
      <c r="E13" s="9" t="s">
        <v>189</v>
      </c>
      <c r="F13" s="8">
        <f t="shared" si="0"/>
        <v>1</v>
      </c>
      <c r="G13" s="4" t="s">
        <v>23</v>
      </c>
      <c r="H13" s="7"/>
      <c r="I13" s="32">
        <f t="shared" si="1"/>
        <v>1</v>
      </c>
      <c r="J13" s="18" t="s">
        <v>12</v>
      </c>
      <c r="K13" s="33"/>
    </row>
    <row r="14" spans="1:12" ht="90" x14ac:dyDescent="0.25">
      <c r="A14" s="5" t="s">
        <v>45</v>
      </c>
      <c r="B14" s="7">
        <v>50349287</v>
      </c>
      <c r="C14" s="8" t="s">
        <v>177</v>
      </c>
      <c r="D14" s="25">
        <v>44584</v>
      </c>
      <c r="E14" s="12" t="s">
        <v>190</v>
      </c>
      <c r="F14" s="8">
        <f t="shared" si="0"/>
        <v>1</v>
      </c>
      <c r="G14" s="4" t="s">
        <v>23</v>
      </c>
      <c r="H14" s="7"/>
      <c r="I14" s="32">
        <f t="shared" si="1"/>
        <v>1</v>
      </c>
      <c r="J14" s="21" t="s">
        <v>12</v>
      </c>
      <c r="K14" s="33"/>
    </row>
    <row r="15" spans="1:12" ht="90" x14ac:dyDescent="0.25">
      <c r="A15" s="4" t="s">
        <v>46</v>
      </c>
      <c r="B15" s="7">
        <v>50349287</v>
      </c>
      <c r="C15" s="8" t="s">
        <v>177</v>
      </c>
      <c r="D15" s="24">
        <v>44587</v>
      </c>
      <c r="E15" s="9" t="s">
        <v>191</v>
      </c>
      <c r="F15" s="8">
        <f t="shared" si="0"/>
        <v>1</v>
      </c>
      <c r="G15" s="4" t="s">
        <v>23</v>
      </c>
      <c r="H15" s="7"/>
      <c r="I15" s="32">
        <f t="shared" si="1"/>
        <v>1</v>
      </c>
      <c r="J15" s="21" t="s">
        <v>12</v>
      </c>
      <c r="K15" s="33"/>
    </row>
    <row r="16" spans="1:12" ht="90" x14ac:dyDescent="0.25">
      <c r="A16" s="4" t="s">
        <v>47</v>
      </c>
      <c r="B16" s="7">
        <v>50349287</v>
      </c>
      <c r="C16" s="8" t="s">
        <v>177</v>
      </c>
      <c r="D16" s="24">
        <v>44589</v>
      </c>
      <c r="E16" s="9" t="s">
        <v>192</v>
      </c>
      <c r="F16" s="8">
        <f t="shared" si="0"/>
        <v>1</v>
      </c>
      <c r="G16" s="4" t="s">
        <v>23</v>
      </c>
      <c r="H16" s="7"/>
      <c r="I16" s="32">
        <f t="shared" si="1"/>
        <v>3</v>
      </c>
      <c r="J16" s="18" t="s">
        <v>14</v>
      </c>
      <c r="K16" s="33"/>
    </row>
    <row r="17" spans="1:11" ht="90" x14ac:dyDescent="0.25">
      <c r="A17" s="4" t="s">
        <v>48</v>
      </c>
      <c r="B17" s="7">
        <v>50349287</v>
      </c>
      <c r="C17" s="8" t="s">
        <v>177</v>
      </c>
      <c r="D17" s="24">
        <v>44590</v>
      </c>
      <c r="E17" s="9" t="s">
        <v>193</v>
      </c>
      <c r="F17" s="8">
        <f t="shared" si="0"/>
        <v>1</v>
      </c>
      <c r="G17" s="4" t="s">
        <v>23</v>
      </c>
      <c r="H17" s="7"/>
      <c r="I17" s="32">
        <f t="shared" ref="I17:I64" si="2">IF(J17="sprístupnenie",1,IF(J17="rozhodnutie o nesprístupnení informácie",2,IF(J17="postúpenie",3,IF(J17="odloženie",4,IF(J17="čiastočne sprístupnená a čiastočne postúpená",5,IF(J17="čiastočne sprístupnená a rozhodnutie o čiastočnom nesprístupnení informácie",6,IF(J17="čiastočne postúpená a rozhodnutie o čiastočnom nesprístupnení informácie",7,IF(J17="iný spôsob",8,))))))))</f>
        <v>1</v>
      </c>
      <c r="J17" s="21" t="s">
        <v>12</v>
      </c>
      <c r="K17" s="33"/>
    </row>
    <row r="18" spans="1:11" ht="90" x14ac:dyDescent="0.25">
      <c r="A18" s="4" t="s">
        <v>49</v>
      </c>
      <c r="B18" s="7">
        <v>50349287</v>
      </c>
      <c r="C18" s="8" t="s">
        <v>177</v>
      </c>
      <c r="D18" s="24">
        <v>44594</v>
      </c>
      <c r="E18" s="9" t="s">
        <v>194</v>
      </c>
      <c r="F18" s="8">
        <f t="shared" si="0"/>
        <v>8</v>
      </c>
      <c r="G18" s="17" t="s">
        <v>30</v>
      </c>
      <c r="H18" s="7"/>
      <c r="I18" s="32">
        <f t="shared" si="2"/>
        <v>1</v>
      </c>
      <c r="J18" s="21" t="s">
        <v>12</v>
      </c>
      <c r="K18" s="33"/>
    </row>
    <row r="19" spans="1:11" ht="90" x14ac:dyDescent="0.25">
      <c r="A19" s="4" t="s">
        <v>50</v>
      </c>
      <c r="B19" s="7">
        <v>50349287</v>
      </c>
      <c r="C19" s="8" t="s">
        <v>177</v>
      </c>
      <c r="D19" s="24">
        <v>44594</v>
      </c>
      <c r="E19" s="9" t="s">
        <v>195</v>
      </c>
      <c r="F19" s="8">
        <f t="shared" si="0"/>
        <v>1</v>
      </c>
      <c r="G19" s="4" t="s">
        <v>23</v>
      </c>
      <c r="H19" s="7"/>
      <c r="I19" s="32">
        <f t="shared" si="2"/>
        <v>1</v>
      </c>
      <c r="J19" s="21" t="s">
        <v>12</v>
      </c>
      <c r="K19" s="33"/>
    </row>
    <row r="20" spans="1:11" ht="90" x14ac:dyDescent="0.25">
      <c r="A20" s="4" t="s">
        <v>51</v>
      </c>
      <c r="B20" s="7">
        <v>50349287</v>
      </c>
      <c r="C20" s="8" t="s">
        <v>177</v>
      </c>
      <c r="D20" s="24">
        <v>44594</v>
      </c>
      <c r="E20" s="9" t="s">
        <v>196</v>
      </c>
      <c r="F20" s="8">
        <f t="shared" si="0"/>
        <v>1</v>
      </c>
      <c r="G20" s="4" t="s">
        <v>23</v>
      </c>
      <c r="H20" s="7"/>
      <c r="I20" s="32">
        <f t="shared" si="2"/>
        <v>1</v>
      </c>
      <c r="J20" s="21" t="s">
        <v>12</v>
      </c>
      <c r="K20" s="33"/>
    </row>
    <row r="21" spans="1:11" ht="90" x14ac:dyDescent="0.25">
      <c r="A21" s="4" t="s">
        <v>52</v>
      </c>
      <c r="B21" s="7">
        <v>50349287</v>
      </c>
      <c r="C21" s="8" t="s">
        <v>177</v>
      </c>
      <c r="D21" s="24">
        <v>44595</v>
      </c>
      <c r="E21" s="9" t="s">
        <v>197</v>
      </c>
      <c r="F21" s="8">
        <f t="shared" si="0"/>
        <v>1</v>
      </c>
      <c r="G21" s="4" t="s">
        <v>23</v>
      </c>
      <c r="H21" s="7"/>
      <c r="I21" s="32">
        <f t="shared" si="2"/>
        <v>1</v>
      </c>
      <c r="J21" s="18" t="s">
        <v>12</v>
      </c>
      <c r="K21" s="33"/>
    </row>
    <row r="22" spans="1:11" ht="90" x14ac:dyDescent="0.25">
      <c r="A22" s="4" t="s">
        <v>53</v>
      </c>
      <c r="B22" s="7">
        <v>50349287</v>
      </c>
      <c r="C22" s="8" t="s">
        <v>177</v>
      </c>
      <c r="D22" s="24">
        <v>44601</v>
      </c>
      <c r="E22" s="9" t="s">
        <v>198</v>
      </c>
      <c r="F22" s="8">
        <f t="shared" si="0"/>
        <v>1</v>
      </c>
      <c r="G22" s="4" t="s">
        <v>23</v>
      </c>
      <c r="H22" s="7"/>
      <c r="I22" s="32">
        <f t="shared" si="2"/>
        <v>3</v>
      </c>
      <c r="J22" s="18" t="s">
        <v>14</v>
      </c>
      <c r="K22" s="33"/>
    </row>
    <row r="23" spans="1:11" ht="90" x14ac:dyDescent="0.25">
      <c r="A23" s="4" t="s">
        <v>54</v>
      </c>
      <c r="B23" s="7">
        <v>50349287</v>
      </c>
      <c r="C23" s="8" t="s">
        <v>177</v>
      </c>
      <c r="D23" s="24">
        <v>44603</v>
      </c>
      <c r="E23" s="9" t="s">
        <v>199</v>
      </c>
      <c r="F23" s="8">
        <f t="shared" si="0"/>
        <v>1</v>
      </c>
      <c r="G23" s="4" t="s">
        <v>23</v>
      </c>
      <c r="H23" s="7"/>
      <c r="I23" s="32">
        <f t="shared" si="2"/>
        <v>1</v>
      </c>
      <c r="J23" s="18" t="s">
        <v>12</v>
      </c>
      <c r="K23" s="33"/>
    </row>
    <row r="24" spans="1:11" ht="90" x14ac:dyDescent="0.25">
      <c r="A24" s="4" t="s">
        <v>55</v>
      </c>
      <c r="B24" s="7">
        <v>50349287</v>
      </c>
      <c r="C24" s="8" t="s">
        <v>177</v>
      </c>
      <c r="D24" s="24">
        <v>44613</v>
      </c>
      <c r="E24" s="9" t="s">
        <v>200</v>
      </c>
      <c r="F24" s="8">
        <f t="shared" si="0"/>
        <v>1</v>
      </c>
      <c r="G24" s="4" t="s">
        <v>23</v>
      </c>
      <c r="H24" s="7"/>
      <c r="I24" s="32">
        <f t="shared" si="2"/>
        <v>1</v>
      </c>
      <c r="J24" s="18" t="s">
        <v>12</v>
      </c>
      <c r="K24" s="33"/>
    </row>
    <row r="25" spans="1:11" ht="90" x14ac:dyDescent="0.25">
      <c r="A25" s="4" t="s">
        <v>56</v>
      </c>
      <c r="B25" s="7">
        <v>50349287</v>
      </c>
      <c r="C25" s="8" t="s">
        <v>177</v>
      </c>
      <c r="D25" s="24">
        <v>44617</v>
      </c>
      <c r="E25" s="9" t="s">
        <v>201</v>
      </c>
      <c r="F25" s="8">
        <f t="shared" si="0"/>
        <v>1</v>
      </c>
      <c r="G25" s="4" t="s">
        <v>23</v>
      </c>
      <c r="H25" s="7"/>
      <c r="I25" s="32">
        <f t="shared" si="2"/>
        <v>1</v>
      </c>
      <c r="J25" s="18" t="s">
        <v>12</v>
      </c>
      <c r="K25" s="33"/>
    </row>
    <row r="26" spans="1:11" ht="90" x14ac:dyDescent="0.25">
      <c r="A26" s="4" t="s">
        <v>57</v>
      </c>
      <c r="B26" s="7">
        <v>50349287</v>
      </c>
      <c r="C26" s="8" t="s">
        <v>177</v>
      </c>
      <c r="D26" s="24">
        <v>44617</v>
      </c>
      <c r="E26" s="9" t="s">
        <v>202</v>
      </c>
      <c r="F26" s="8">
        <f t="shared" si="0"/>
        <v>1</v>
      </c>
      <c r="G26" s="4" t="s">
        <v>23</v>
      </c>
      <c r="H26" s="7"/>
      <c r="I26" s="32">
        <f t="shared" si="2"/>
        <v>1</v>
      </c>
      <c r="J26" s="18" t="s">
        <v>12</v>
      </c>
      <c r="K26" s="33"/>
    </row>
    <row r="27" spans="1:11" ht="90" x14ac:dyDescent="0.25">
      <c r="A27" s="5" t="s">
        <v>58</v>
      </c>
      <c r="B27" s="7">
        <v>50349287</v>
      </c>
      <c r="C27" s="8" t="s">
        <v>177</v>
      </c>
      <c r="D27" s="25">
        <v>44624</v>
      </c>
      <c r="E27" s="12" t="s">
        <v>203</v>
      </c>
      <c r="F27" s="8">
        <f t="shared" si="0"/>
        <v>1</v>
      </c>
      <c r="G27" s="4" t="s">
        <v>23</v>
      </c>
      <c r="H27" s="7"/>
      <c r="I27" s="32">
        <f t="shared" si="2"/>
        <v>1</v>
      </c>
      <c r="J27" s="18" t="s">
        <v>12</v>
      </c>
      <c r="K27" s="33"/>
    </row>
    <row r="28" spans="1:11" ht="90" x14ac:dyDescent="0.25">
      <c r="A28" s="5" t="s">
        <v>59</v>
      </c>
      <c r="B28" s="7">
        <v>50349287</v>
      </c>
      <c r="C28" s="8" t="s">
        <v>177</v>
      </c>
      <c r="D28" s="25">
        <v>44624</v>
      </c>
      <c r="E28" s="12" t="s">
        <v>204</v>
      </c>
      <c r="F28" s="8">
        <f t="shared" si="0"/>
        <v>1</v>
      </c>
      <c r="G28" s="4" t="s">
        <v>23</v>
      </c>
      <c r="H28" s="7"/>
      <c r="I28" s="32">
        <f t="shared" si="2"/>
        <v>1</v>
      </c>
      <c r="J28" s="18" t="s">
        <v>12</v>
      </c>
      <c r="K28" s="33"/>
    </row>
    <row r="29" spans="1:11" ht="90" x14ac:dyDescent="0.25">
      <c r="A29" s="5" t="s">
        <v>60</v>
      </c>
      <c r="B29" s="7">
        <v>50349287</v>
      </c>
      <c r="C29" s="8" t="s">
        <v>177</v>
      </c>
      <c r="D29" s="24">
        <v>44626</v>
      </c>
      <c r="E29" s="9" t="s">
        <v>205</v>
      </c>
      <c r="F29" s="8">
        <f t="shared" si="0"/>
        <v>1</v>
      </c>
      <c r="G29" s="4" t="s">
        <v>23</v>
      </c>
      <c r="H29" s="7"/>
      <c r="I29" s="32">
        <f t="shared" si="2"/>
        <v>1</v>
      </c>
      <c r="J29" s="18" t="s">
        <v>12</v>
      </c>
      <c r="K29" s="33"/>
    </row>
    <row r="30" spans="1:11" ht="90" x14ac:dyDescent="0.25">
      <c r="A30" s="5" t="s">
        <v>61</v>
      </c>
      <c r="B30" s="7">
        <v>50349287</v>
      </c>
      <c r="C30" s="8" t="s">
        <v>177</v>
      </c>
      <c r="D30" s="24">
        <v>44627</v>
      </c>
      <c r="E30" s="9" t="s">
        <v>206</v>
      </c>
      <c r="F30" s="8">
        <f t="shared" si="0"/>
        <v>8</v>
      </c>
      <c r="G30" s="18" t="s">
        <v>30</v>
      </c>
      <c r="H30" s="7"/>
      <c r="I30" s="32">
        <f t="shared" si="2"/>
        <v>1</v>
      </c>
      <c r="J30" s="18" t="s">
        <v>12</v>
      </c>
      <c r="K30" s="33"/>
    </row>
    <row r="31" spans="1:11" ht="90" x14ac:dyDescent="0.25">
      <c r="A31" s="5" t="s">
        <v>62</v>
      </c>
      <c r="B31" s="7">
        <v>50349287</v>
      </c>
      <c r="C31" s="8" t="s">
        <v>177</v>
      </c>
      <c r="D31" s="24">
        <v>44628</v>
      </c>
      <c r="E31" s="9" t="s">
        <v>207</v>
      </c>
      <c r="F31" s="8">
        <f t="shared" si="0"/>
        <v>1</v>
      </c>
      <c r="G31" s="4" t="s">
        <v>23</v>
      </c>
      <c r="H31" s="7"/>
      <c r="I31" s="32">
        <f t="shared" si="2"/>
        <v>5</v>
      </c>
      <c r="J31" s="18" t="s">
        <v>16</v>
      </c>
      <c r="K31" s="33"/>
    </row>
    <row r="32" spans="1:11" ht="90" x14ac:dyDescent="0.25">
      <c r="A32" s="5" t="s">
        <v>63</v>
      </c>
      <c r="B32" s="7">
        <v>50349287</v>
      </c>
      <c r="C32" s="8" t="s">
        <v>177</v>
      </c>
      <c r="D32" s="24">
        <v>44630</v>
      </c>
      <c r="E32" s="9" t="s">
        <v>208</v>
      </c>
      <c r="F32" s="8">
        <f t="shared" si="0"/>
        <v>1</v>
      </c>
      <c r="G32" s="4" t="s">
        <v>23</v>
      </c>
      <c r="H32" s="7"/>
      <c r="I32" s="32">
        <f t="shared" si="2"/>
        <v>6</v>
      </c>
      <c r="J32" s="18" t="s">
        <v>0</v>
      </c>
      <c r="K32" s="33"/>
    </row>
    <row r="33" spans="1:11" ht="90" x14ac:dyDescent="0.25">
      <c r="A33" s="5" t="s">
        <v>64</v>
      </c>
      <c r="B33" s="7">
        <v>50349287</v>
      </c>
      <c r="C33" s="8" t="s">
        <v>177</v>
      </c>
      <c r="D33" s="24">
        <v>44637</v>
      </c>
      <c r="E33" s="9" t="s">
        <v>209</v>
      </c>
      <c r="F33" s="8">
        <f t="shared" si="0"/>
        <v>1</v>
      </c>
      <c r="G33" s="4" t="s">
        <v>23</v>
      </c>
      <c r="H33" s="7"/>
      <c r="I33" s="32">
        <f t="shared" si="2"/>
        <v>1</v>
      </c>
      <c r="J33" s="18" t="s">
        <v>12</v>
      </c>
      <c r="K33" s="33"/>
    </row>
    <row r="34" spans="1:11" ht="90" x14ac:dyDescent="0.25">
      <c r="A34" s="5" t="s">
        <v>65</v>
      </c>
      <c r="B34" s="7">
        <v>50349287</v>
      </c>
      <c r="C34" s="8" t="s">
        <v>177</v>
      </c>
      <c r="D34" s="24">
        <v>44642</v>
      </c>
      <c r="E34" s="9" t="s">
        <v>210</v>
      </c>
      <c r="F34" s="8">
        <f t="shared" si="0"/>
        <v>1</v>
      </c>
      <c r="G34" s="4" t="s">
        <v>23</v>
      </c>
      <c r="H34" s="7"/>
      <c r="I34" s="32">
        <f t="shared" si="2"/>
        <v>1</v>
      </c>
      <c r="J34" s="18" t="s">
        <v>12</v>
      </c>
      <c r="K34" s="33"/>
    </row>
    <row r="35" spans="1:11" ht="90" x14ac:dyDescent="0.25">
      <c r="A35" s="5" t="s">
        <v>66</v>
      </c>
      <c r="B35" s="7">
        <v>50349287</v>
      </c>
      <c r="C35" s="8" t="s">
        <v>177</v>
      </c>
      <c r="D35" s="24">
        <v>44642</v>
      </c>
      <c r="E35" s="9" t="s">
        <v>211</v>
      </c>
      <c r="F35" s="8">
        <f t="shared" si="0"/>
        <v>1</v>
      </c>
      <c r="G35" s="4" t="s">
        <v>23</v>
      </c>
      <c r="H35" s="7"/>
      <c r="I35" s="32">
        <f t="shared" si="2"/>
        <v>1</v>
      </c>
      <c r="J35" s="18" t="s">
        <v>12</v>
      </c>
      <c r="K35" s="33"/>
    </row>
    <row r="36" spans="1:11" ht="90" x14ac:dyDescent="0.25">
      <c r="A36" s="5" t="s">
        <v>67</v>
      </c>
      <c r="B36" s="7">
        <v>50349287</v>
      </c>
      <c r="C36" s="8" t="s">
        <v>177</v>
      </c>
      <c r="D36" s="24">
        <v>44644</v>
      </c>
      <c r="E36" s="9" t="s">
        <v>212</v>
      </c>
      <c r="F36" s="8">
        <f t="shared" si="0"/>
        <v>1</v>
      </c>
      <c r="G36" s="4" t="s">
        <v>23</v>
      </c>
      <c r="H36" s="7"/>
      <c r="I36" s="32">
        <f t="shared" si="2"/>
        <v>3</v>
      </c>
      <c r="J36" s="18" t="s">
        <v>14</v>
      </c>
      <c r="K36" s="33"/>
    </row>
    <row r="37" spans="1:11" ht="90" x14ac:dyDescent="0.25">
      <c r="A37" s="5" t="s">
        <v>68</v>
      </c>
      <c r="B37" s="7">
        <v>50349287</v>
      </c>
      <c r="C37" s="8" t="s">
        <v>177</v>
      </c>
      <c r="D37" s="24">
        <v>44648</v>
      </c>
      <c r="E37" s="9" t="s">
        <v>213</v>
      </c>
      <c r="F37" s="8">
        <f t="shared" si="0"/>
        <v>3</v>
      </c>
      <c r="G37" s="17" t="s">
        <v>25</v>
      </c>
      <c r="H37" s="7"/>
      <c r="I37" s="32">
        <f t="shared" si="2"/>
        <v>1</v>
      </c>
      <c r="J37" s="18" t="s">
        <v>12</v>
      </c>
      <c r="K37" s="33"/>
    </row>
    <row r="38" spans="1:11" ht="90" x14ac:dyDescent="0.25">
      <c r="A38" s="5" t="s">
        <v>69</v>
      </c>
      <c r="B38" s="7">
        <v>50349287</v>
      </c>
      <c r="C38" s="8" t="s">
        <v>177</v>
      </c>
      <c r="D38" s="24">
        <v>44649</v>
      </c>
      <c r="E38" s="9" t="s">
        <v>206</v>
      </c>
      <c r="F38" s="8">
        <f t="shared" si="0"/>
        <v>8</v>
      </c>
      <c r="G38" s="17" t="s">
        <v>30</v>
      </c>
      <c r="H38" s="7"/>
      <c r="I38" s="32">
        <f t="shared" si="2"/>
        <v>1</v>
      </c>
      <c r="J38" s="18" t="s">
        <v>12</v>
      </c>
      <c r="K38" s="33"/>
    </row>
    <row r="39" spans="1:11" ht="90" x14ac:dyDescent="0.25">
      <c r="A39" s="5" t="s">
        <v>70</v>
      </c>
      <c r="B39" s="7">
        <v>50349287</v>
      </c>
      <c r="C39" s="8" t="s">
        <v>177</v>
      </c>
      <c r="D39" s="24">
        <v>44650</v>
      </c>
      <c r="E39" s="9" t="s">
        <v>214</v>
      </c>
      <c r="F39" s="8">
        <f t="shared" si="0"/>
        <v>1</v>
      </c>
      <c r="G39" s="4" t="s">
        <v>23</v>
      </c>
      <c r="H39" s="7"/>
      <c r="I39" s="32">
        <f t="shared" si="2"/>
        <v>6</v>
      </c>
      <c r="J39" s="18" t="s">
        <v>0</v>
      </c>
      <c r="K39" s="33"/>
    </row>
    <row r="40" spans="1:11" ht="90" x14ac:dyDescent="0.25">
      <c r="A40" s="5" t="s">
        <v>71</v>
      </c>
      <c r="B40" s="7">
        <v>50349287</v>
      </c>
      <c r="C40" s="8" t="s">
        <v>177</v>
      </c>
      <c r="D40" s="24">
        <v>44651</v>
      </c>
      <c r="E40" s="9" t="s">
        <v>215</v>
      </c>
      <c r="F40" s="8">
        <f t="shared" si="0"/>
        <v>1</v>
      </c>
      <c r="G40" s="4" t="s">
        <v>23</v>
      </c>
      <c r="H40" s="7"/>
      <c r="I40" s="32">
        <f t="shared" si="2"/>
        <v>6</v>
      </c>
      <c r="J40" s="18" t="s">
        <v>0</v>
      </c>
      <c r="K40" s="33"/>
    </row>
    <row r="41" spans="1:11" ht="90" x14ac:dyDescent="0.25">
      <c r="A41" s="5" t="s">
        <v>72</v>
      </c>
      <c r="B41" s="7">
        <v>50349287</v>
      </c>
      <c r="C41" s="8" t="s">
        <v>177</v>
      </c>
      <c r="D41" s="24">
        <v>44652</v>
      </c>
      <c r="E41" s="9" t="s">
        <v>216</v>
      </c>
      <c r="F41" s="8">
        <f t="shared" si="0"/>
        <v>1</v>
      </c>
      <c r="G41" s="4" t="s">
        <v>23</v>
      </c>
      <c r="H41" s="7"/>
      <c r="I41" s="32">
        <f t="shared" si="2"/>
        <v>1</v>
      </c>
      <c r="J41" s="18" t="s">
        <v>12</v>
      </c>
      <c r="K41" s="33"/>
    </row>
    <row r="42" spans="1:11" ht="90" x14ac:dyDescent="0.25">
      <c r="A42" s="5" t="s">
        <v>73</v>
      </c>
      <c r="B42" s="7">
        <v>50349287</v>
      </c>
      <c r="C42" s="8" t="s">
        <v>177</v>
      </c>
      <c r="D42" s="24">
        <v>44652</v>
      </c>
      <c r="E42" s="9" t="s">
        <v>217</v>
      </c>
      <c r="F42" s="8">
        <f t="shared" si="0"/>
        <v>1</v>
      </c>
      <c r="G42" s="4" t="s">
        <v>23</v>
      </c>
      <c r="H42" s="7"/>
      <c r="I42" s="32">
        <f t="shared" si="2"/>
        <v>1</v>
      </c>
      <c r="J42" s="18" t="s">
        <v>12</v>
      </c>
      <c r="K42" s="33"/>
    </row>
    <row r="43" spans="1:11" ht="90" x14ac:dyDescent="0.25">
      <c r="A43" s="5" t="s">
        <v>74</v>
      </c>
      <c r="B43" s="7">
        <v>50349287</v>
      </c>
      <c r="C43" s="8" t="s">
        <v>177</v>
      </c>
      <c r="D43" s="24">
        <v>44655</v>
      </c>
      <c r="E43" s="9" t="s">
        <v>218</v>
      </c>
      <c r="F43" s="8">
        <f t="shared" si="0"/>
        <v>1</v>
      </c>
      <c r="G43" s="4" t="s">
        <v>23</v>
      </c>
      <c r="H43" s="7"/>
      <c r="I43" s="32">
        <f t="shared" si="2"/>
        <v>3</v>
      </c>
      <c r="J43" s="18" t="s">
        <v>14</v>
      </c>
      <c r="K43" s="33"/>
    </row>
    <row r="44" spans="1:11" ht="90" x14ac:dyDescent="0.25">
      <c r="A44" s="5" t="s">
        <v>75</v>
      </c>
      <c r="B44" s="7">
        <v>50349287</v>
      </c>
      <c r="C44" s="8" t="s">
        <v>177</v>
      </c>
      <c r="D44" s="24">
        <v>44658</v>
      </c>
      <c r="E44" s="9" t="s">
        <v>219</v>
      </c>
      <c r="F44" s="8">
        <f t="shared" si="0"/>
        <v>1</v>
      </c>
      <c r="G44" s="4" t="s">
        <v>23</v>
      </c>
      <c r="H44" s="7"/>
      <c r="I44" s="32">
        <f t="shared" si="2"/>
        <v>3</v>
      </c>
      <c r="J44" s="18" t="s">
        <v>14</v>
      </c>
      <c r="K44" s="33"/>
    </row>
    <row r="45" spans="1:11" ht="90" x14ac:dyDescent="0.25">
      <c r="A45" s="5" t="s">
        <v>76</v>
      </c>
      <c r="B45" s="7">
        <v>50349287</v>
      </c>
      <c r="C45" s="8" t="s">
        <v>177</v>
      </c>
      <c r="D45" s="24">
        <v>44658</v>
      </c>
      <c r="E45" s="9" t="s">
        <v>220</v>
      </c>
      <c r="F45" s="8">
        <f t="shared" si="0"/>
        <v>1</v>
      </c>
      <c r="G45" s="4" t="s">
        <v>23</v>
      </c>
      <c r="H45" s="7"/>
      <c r="I45" s="32">
        <f t="shared" si="2"/>
        <v>1</v>
      </c>
      <c r="J45" s="18" t="s">
        <v>12</v>
      </c>
      <c r="K45" s="33"/>
    </row>
    <row r="46" spans="1:11" ht="90" x14ac:dyDescent="0.25">
      <c r="A46" s="5" t="s">
        <v>77</v>
      </c>
      <c r="B46" s="7">
        <v>50349287</v>
      </c>
      <c r="C46" s="8" t="s">
        <v>177</v>
      </c>
      <c r="D46" s="24">
        <v>44671</v>
      </c>
      <c r="E46" s="9" t="s">
        <v>221</v>
      </c>
      <c r="F46" s="8">
        <f t="shared" si="0"/>
        <v>1</v>
      </c>
      <c r="G46" s="4" t="s">
        <v>23</v>
      </c>
      <c r="H46" s="7"/>
      <c r="I46" s="32">
        <f t="shared" si="2"/>
        <v>1</v>
      </c>
      <c r="J46" s="18" t="s">
        <v>12</v>
      </c>
      <c r="K46" s="33"/>
    </row>
    <row r="47" spans="1:11" ht="90" x14ac:dyDescent="0.25">
      <c r="A47" s="5" t="s">
        <v>78</v>
      </c>
      <c r="B47" s="7">
        <v>50349287</v>
      </c>
      <c r="C47" s="8" t="s">
        <v>177</v>
      </c>
      <c r="D47" s="24">
        <v>44671</v>
      </c>
      <c r="E47" s="9" t="s">
        <v>222</v>
      </c>
      <c r="F47" s="8">
        <f t="shared" si="0"/>
        <v>1</v>
      </c>
      <c r="G47" s="4" t="s">
        <v>23</v>
      </c>
      <c r="H47" s="7"/>
      <c r="I47" s="32">
        <f t="shared" si="2"/>
        <v>5</v>
      </c>
      <c r="J47" s="18" t="s">
        <v>16</v>
      </c>
      <c r="K47" s="33"/>
    </row>
    <row r="48" spans="1:11" ht="90" x14ac:dyDescent="0.25">
      <c r="A48" s="5" t="s">
        <v>79</v>
      </c>
      <c r="B48" s="7">
        <v>50349287</v>
      </c>
      <c r="C48" s="8" t="s">
        <v>177</v>
      </c>
      <c r="D48" s="24">
        <v>44673</v>
      </c>
      <c r="E48" s="9" t="s">
        <v>223</v>
      </c>
      <c r="F48" s="8">
        <f t="shared" si="0"/>
        <v>1</v>
      </c>
      <c r="G48" s="4" t="s">
        <v>23</v>
      </c>
      <c r="H48" s="7"/>
      <c r="I48" s="32">
        <f t="shared" si="2"/>
        <v>1</v>
      </c>
      <c r="J48" s="18" t="s">
        <v>12</v>
      </c>
      <c r="K48" s="33"/>
    </row>
    <row r="49" spans="1:11" ht="90" x14ac:dyDescent="0.25">
      <c r="A49" s="5" t="s">
        <v>80</v>
      </c>
      <c r="B49" s="7">
        <v>50349287</v>
      </c>
      <c r="C49" s="8" t="s">
        <v>177</v>
      </c>
      <c r="D49" s="24">
        <v>44676</v>
      </c>
      <c r="E49" s="9" t="s">
        <v>224</v>
      </c>
      <c r="F49" s="8">
        <f t="shared" si="0"/>
        <v>1</v>
      </c>
      <c r="G49" s="4" t="s">
        <v>23</v>
      </c>
      <c r="H49" s="7"/>
      <c r="I49" s="32">
        <f t="shared" si="2"/>
        <v>1</v>
      </c>
      <c r="J49" s="18" t="s">
        <v>12</v>
      </c>
      <c r="K49" s="33"/>
    </row>
    <row r="50" spans="1:11" ht="90" x14ac:dyDescent="0.25">
      <c r="A50" s="5" t="s">
        <v>81</v>
      </c>
      <c r="B50" s="7">
        <v>50349287</v>
      </c>
      <c r="C50" s="8" t="s">
        <v>177</v>
      </c>
      <c r="D50" s="24">
        <v>44676</v>
      </c>
      <c r="E50" s="9" t="s">
        <v>225</v>
      </c>
      <c r="F50" s="8">
        <f t="shared" si="0"/>
        <v>3</v>
      </c>
      <c r="G50" s="17" t="s">
        <v>25</v>
      </c>
      <c r="H50" s="7"/>
      <c r="I50" s="32">
        <f t="shared" si="2"/>
        <v>3</v>
      </c>
      <c r="J50" s="18" t="s">
        <v>14</v>
      </c>
      <c r="K50" s="33"/>
    </row>
    <row r="51" spans="1:11" ht="90" x14ac:dyDescent="0.25">
      <c r="A51" s="5" t="s">
        <v>82</v>
      </c>
      <c r="B51" s="7">
        <v>50349287</v>
      </c>
      <c r="C51" s="8" t="s">
        <v>177</v>
      </c>
      <c r="D51" s="24">
        <v>44676</v>
      </c>
      <c r="E51" s="9" t="s">
        <v>226</v>
      </c>
      <c r="F51" s="8">
        <f t="shared" si="0"/>
        <v>1</v>
      </c>
      <c r="G51" s="4" t="s">
        <v>23</v>
      </c>
      <c r="H51" s="7"/>
      <c r="I51" s="32">
        <f t="shared" si="2"/>
        <v>1</v>
      </c>
      <c r="J51" s="18" t="s">
        <v>12</v>
      </c>
      <c r="K51" s="33"/>
    </row>
    <row r="52" spans="1:11" ht="90" x14ac:dyDescent="0.25">
      <c r="A52" s="5" t="s">
        <v>83</v>
      </c>
      <c r="B52" s="7">
        <v>50349287</v>
      </c>
      <c r="C52" s="8" t="s">
        <v>177</v>
      </c>
      <c r="D52" s="24">
        <v>44677</v>
      </c>
      <c r="E52" s="10" t="s">
        <v>227</v>
      </c>
      <c r="F52" s="8">
        <f t="shared" si="0"/>
        <v>1</v>
      </c>
      <c r="G52" s="4" t="s">
        <v>23</v>
      </c>
      <c r="H52" s="7"/>
      <c r="I52" s="32">
        <f t="shared" si="2"/>
        <v>1</v>
      </c>
      <c r="J52" s="18" t="s">
        <v>12</v>
      </c>
      <c r="K52" s="33"/>
    </row>
    <row r="53" spans="1:11" ht="90" x14ac:dyDescent="0.25">
      <c r="A53" s="5" t="s">
        <v>84</v>
      </c>
      <c r="B53" s="7">
        <v>50349287</v>
      </c>
      <c r="C53" s="8" t="s">
        <v>177</v>
      </c>
      <c r="D53" s="24">
        <v>44678</v>
      </c>
      <c r="E53" s="10" t="s">
        <v>228</v>
      </c>
      <c r="F53" s="8">
        <f t="shared" si="0"/>
        <v>1</v>
      </c>
      <c r="G53" s="4" t="s">
        <v>23</v>
      </c>
      <c r="H53" s="7"/>
      <c r="I53" s="32">
        <f t="shared" si="2"/>
        <v>1</v>
      </c>
      <c r="J53" s="18" t="s">
        <v>12</v>
      </c>
      <c r="K53" s="33"/>
    </row>
    <row r="54" spans="1:11" ht="90" x14ac:dyDescent="0.25">
      <c r="A54" s="5" t="s">
        <v>85</v>
      </c>
      <c r="B54" s="7">
        <v>50349287</v>
      </c>
      <c r="C54" s="8" t="s">
        <v>177</v>
      </c>
      <c r="D54" s="24">
        <v>44678</v>
      </c>
      <c r="E54" s="10" t="s">
        <v>229</v>
      </c>
      <c r="F54" s="8">
        <f t="shared" si="0"/>
        <v>1</v>
      </c>
      <c r="G54" s="4" t="s">
        <v>23</v>
      </c>
      <c r="H54" s="7"/>
      <c r="I54" s="32">
        <f t="shared" si="2"/>
        <v>1</v>
      </c>
      <c r="J54" s="18" t="s">
        <v>12</v>
      </c>
      <c r="K54" s="33"/>
    </row>
    <row r="55" spans="1:11" ht="90" x14ac:dyDescent="0.25">
      <c r="A55" s="5" t="s">
        <v>86</v>
      </c>
      <c r="B55" s="7">
        <v>50349287</v>
      </c>
      <c r="C55" s="8" t="s">
        <v>177</v>
      </c>
      <c r="D55" s="24">
        <v>44679</v>
      </c>
      <c r="E55" s="10" t="s">
        <v>230</v>
      </c>
      <c r="F55" s="8">
        <f t="shared" si="0"/>
        <v>1</v>
      </c>
      <c r="G55" s="4" t="s">
        <v>23</v>
      </c>
      <c r="H55" s="7"/>
      <c r="I55" s="32">
        <f t="shared" si="2"/>
        <v>1</v>
      </c>
      <c r="J55" s="18" t="s">
        <v>12</v>
      </c>
      <c r="K55" s="33"/>
    </row>
    <row r="56" spans="1:11" ht="90" x14ac:dyDescent="0.25">
      <c r="A56" s="5" t="s">
        <v>87</v>
      </c>
      <c r="B56" s="7">
        <v>50349287</v>
      </c>
      <c r="C56" s="8" t="s">
        <v>177</v>
      </c>
      <c r="D56" s="24">
        <v>44684</v>
      </c>
      <c r="E56" s="9" t="s">
        <v>231</v>
      </c>
      <c r="F56" s="8">
        <f t="shared" si="0"/>
        <v>1</v>
      </c>
      <c r="G56" s="4" t="s">
        <v>23</v>
      </c>
      <c r="H56" s="7"/>
      <c r="I56" s="32">
        <f t="shared" si="2"/>
        <v>1</v>
      </c>
      <c r="J56" s="18" t="s">
        <v>12</v>
      </c>
      <c r="K56" s="33"/>
    </row>
    <row r="57" spans="1:11" ht="90" x14ac:dyDescent="0.25">
      <c r="A57" s="5" t="s">
        <v>88</v>
      </c>
      <c r="B57" s="7">
        <v>50349287</v>
      </c>
      <c r="C57" s="8" t="s">
        <v>177</v>
      </c>
      <c r="D57" s="24">
        <v>44684</v>
      </c>
      <c r="E57" s="9" t="s">
        <v>232</v>
      </c>
      <c r="F57" s="8">
        <f t="shared" si="0"/>
        <v>1</v>
      </c>
      <c r="G57" s="4" t="s">
        <v>23</v>
      </c>
      <c r="H57" s="7"/>
      <c r="I57" s="32">
        <f t="shared" si="2"/>
        <v>1</v>
      </c>
      <c r="J57" s="18" t="s">
        <v>12</v>
      </c>
      <c r="K57" s="33"/>
    </row>
    <row r="58" spans="1:11" ht="90" x14ac:dyDescent="0.25">
      <c r="A58" s="5" t="s">
        <v>89</v>
      </c>
      <c r="B58" s="7">
        <v>50349287</v>
      </c>
      <c r="C58" s="8" t="s">
        <v>177</v>
      </c>
      <c r="D58" s="24">
        <v>44687</v>
      </c>
      <c r="E58" s="10" t="s">
        <v>227</v>
      </c>
      <c r="F58" s="8">
        <f t="shared" si="0"/>
        <v>1</v>
      </c>
      <c r="G58" s="4" t="s">
        <v>23</v>
      </c>
      <c r="H58" s="7"/>
      <c r="I58" s="32">
        <f t="shared" si="2"/>
        <v>1</v>
      </c>
      <c r="J58" s="18" t="s">
        <v>12</v>
      </c>
      <c r="K58" s="33"/>
    </row>
    <row r="59" spans="1:11" ht="90" x14ac:dyDescent="0.25">
      <c r="A59" s="5" t="s">
        <v>90</v>
      </c>
      <c r="B59" s="7">
        <v>50349287</v>
      </c>
      <c r="C59" s="8" t="s">
        <v>177</v>
      </c>
      <c r="D59" s="24">
        <v>44695</v>
      </c>
      <c r="E59" s="9" t="s">
        <v>233</v>
      </c>
      <c r="F59" s="8">
        <f t="shared" si="0"/>
        <v>1</v>
      </c>
      <c r="G59" s="4" t="s">
        <v>23</v>
      </c>
      <c r="H59" s="7"/>
      <c r="I59" s="32">
        <f t="shared" si="2"/>
        <v>1</v>
      </c>
      <c r="J59" s="18" t="s">
        <v>12</v>
      </c>
      <c r="K59" s="33"/>
    </row>
    <row r="60" spans="1:11" ht="90" x14ac:dyDescent="0.25">
      <c r="A60" s="5" t="s">
        <v>91</v>
      </c>
      <c r="B60" s="7">
        <v>50349287</v>
      </c>
      <c r="C60" s="8" t="s">
        <v>177</v>
      </c>
      <c r="D60" s="24">
        <v>44699</v>
      </c>
      <c r="E60" s="9" t="s">
        <v>234</v>
      </c>
      <c r="F60" s="8">
        <f t="shared" si="0"/>
        <v>1</v>
      </c>
      <c r="G60" s="4" t="s">
        <v>23</v>
      </c>
      <c r="H60" s="7"/>
      <c r="I60" s="32">
        <f t="shared" si="2"/>
        <v>6</v>
      </c>
      <c r="J60" s="18" t="s">
        <v>0</v>
      </c>
      <c r="K60" s="33"/>
    </row>
    <row r="61" spans="1:11" ht="90" x14ac:dyDescent="0.25">
      <c r="A61" s="5" t="s">
        <v>92</v>
      </c>
      <c r="B61" s="7">
        <v>50349287</v>
      </c>
      <c r="C61" s="8" t="s">
        <v>177</v>
      </c>
      <c r="D61" s="24">
        <v>44701</v>
      </c>
      <c r="E61" s="9" t="s">
        <v>200</v>
      </c>
      <c r="F61" s="8">
        <f t="shared" si="0"/>
        <v>1</v>
      </c>
      <c r="G61" s="4" t="s">
        <v>23</v>
      </c>
      <c r="H61" s="7"/>
      <c r="I61" s="32">
        <f t="shared" si="2"/>
        <v>1</v>
      </c>
      <c r="J61" s="18" t="s">
        <v>12</v>
      </c>
      <c r="K61" s="33"/>
    </row>
    <row r="62" spans="1:11" ht="90" x14ac:dyDescent="0.25">
      <c r="A62" s="5" t="s">
        <v>93</v>
      </c>
      <c r="B62" s="7">
        <v>50349287</v>
      </c>
      <c r="C62" s="8" t="s">
        <v>177</v>
      </c>
      <c r="D62" s="24">
        <v>44701</v>
      </c>
      <c r="E62" s="9" t="s">
        <v>235</v>
      </c>
      <c r="F62" s="8">
        <f t="shared" si="0"/>
        <v>1</v>
      </c>
      <c r="G62" s="4" t="s">
        <v>23</v>
      </c>
      <c r="H62" s="7"/>
      <c r="I62" s="32">
        <f t="shared" si="2"/>
        <v>1</v>
      </c>
      <c r="J62" s="18" t="s">
        <v>12</v>
      </c>
      <c r="K62" s="33"/>
    </row>
    <row r="63" spans="1:11" ht="90" x14ac:dyDescent="0.25">
      <c r="A63" s="5" t="s">
        <v>94</v>
      </c>
      <c r="B63" s="7">
        <v>50349287</v>
      </c>
      <c r="C63" s="8" t="s">
        <v>177</v>
      </c>
      <c r="D63" s="24">
        <v>44704</v>
      </c>
      <c r="E63" s="9" t="s">
        <v>236</v>
      </c>
      <c r="F63" s="8">
        <f t="shared" si="0"/>
        <v>1</v>
      </c>
      <c r="G63" s="4" t="s">
        <v>23</v>
      </c>
      <c r="H63" s="7"/>
      <c r="I63" s="32">
        <f t="shared" si="2"/>
        <v>1</v>
      </c>
      <c r="J63" s="18" t="s">
        <v>12</v>
      </c>
      <c r="K63" s="33"/>
    </row>
    <row r="64" spans="1:11" ht="90" x14ac:dyDescent="0.25">
      <c r="A64" s="5" t="s">
        <v>95</v>
      </c>
      <c r="B64" s="7">
        <v>50349287</v>
      </c>
      <c r="C64" s="8" t="s">
        <v>177</v>
      </c>
      <c r="D64" s="24">
        <v>44705</v>
      </c>
      <c r="E64" s="9" t="s">
        <v>237</v>
      </c>
      <c r="F64" s="8">
        <f t="shared" si="0"/>
        <v>1</v>
      </c>
      <c r="G64" s="4" t="s">
        <v>23</v>
      </c>
      <c r="H64" s="7"/>
      <c r="I64" s="32">
        <f t="shared" si="2"/>
        <v>1</v>
      </c>
      <c r="J64" s="18" t="s">
        <v>12</v>
      </c>
      <c r="K64" s="33"/>
    </row>
    <row r="65" spans="1:11" ht="90" x14ac:dyDescent="0.25">
      <c r="A65" s="5" t="s">
        <v>96</v>
      </c>
      <c r="B65" s="7">
        <v>50349287</v>
      </c>
      <c r="C65" s="8" t="s">
        <v>177</v>
      </c>
      <c r="D65" s="24">
        <v>44707</v>
      </c>
      <c r="E65" s="9" t="s">
        <v>238</v>
      </c>
      <c r="F65" s="8">
        <f t="shared" si="0"/>
        <v>8</v>
      </c>
      <c r="G65" s="17" t="s">
        <v>30</v>
      </c>
      <c r="H65" s="7"/>
      <c r="I65" s="32">
        <f t="shared" ref="I65:I128" si="3">IF(J65="sprístupnenie",1,IF(J65="rozhodnutie o nesprístupnení informácie",2,IF(J65="postúpenie",3,IF(J65="odloženie",4,IF(J65="čiastočne sprístupnená a čiastočne postúpená",5,IF(J65="čiastočne sprístupnená a rozhodnutie o čiastočnom nesprístupnení informácie",6,IF(J65="čiastočne postúpená a rozhodnutie o čiastočnom nesprístupnení informácie",7,IF(J65="iný spôsob",8,))))))))</f>
        <v>1</v>
      </c>
      <c r="J65" s="18" t="s">
        <v>12</v>
      </c>
      <c r="K65" s="33"/>
    </row>
    <row r="66" spans="1:11" ht="90" x14ac:dyDescent="0.25">
      <c r="A66" s="5" t="s">
        <v>97</v>
      </c>
      <c r="B66" s="7">
        <v>50349287</v>
      </c>
      <c r="C66" s="8" t="s">
        <v>177</v>
      </c>
      <c r="D66" s="24">
        <v>44707</v>
      </c>
      <c r="E66" s="9" t="s">
        <v>239</v>
      </c>
      <c r="F66" s="8">
        <f t="shared" ref="F66:F90" si="4">IF(G66="elektronickou poštou (email)",1,IF(G66="sprístupnením pre slabozrakých",2,IF(G66="eDesk (elektronická schránka)",3,IF(G66="nahliadnutím do spisu",4,IF(G66="odkopírovaním informácií na technický nosič dát",5,IF(G66="telefonicky",6,IF(G66="faxom",7,IF(G66="poštou (list)",8,IF(G66="faxom",7,IF(G66="sprístupnením kópií predlôh s požadovanými informáciami",9,IF(G66="osobne",10,)))))))))))</f>
        <v>1</v>
      </c>
      <c r="G66" s="4" t="s">
        <v>23</v>
      </c>
      <c r="H66" s="7"/>
      <c r="I66" s="32">
        <f t="shared" si="3"/>
        <v>6</v>
      </c>
      <c r="J66" s="18" t="s">
        <v>0</v>
      </c>
      <c r="K66" s="33"/>
    </row>
    <row r="67" spans="1:11" ht="90" x14ac:dyDescent="0.25">
      <c r="A67" s="5" t="s">
        <v>98</v>
      </c>
      <c r="B67" s="7">
        <v>50349287</v>
      </c>
      <c r="C67" s="8" t="s">
        <v>177</v>
      </c>
      <c r="D67" s="24">
        <v>44711</v>
      </c>
      <c r="E67" s="9" t="s">
        <v>240</v>
      </c>
      <c r="F67" s="8">
        <f t="shared" si="4"/>
        <v>1</v>
      </c>
      <c r="G67" s="4" t="s">
        <v>23</v>
      </c>
      <c r="H67" s="7"/>
      <c r="I67" s="32">
        <f t="shared" si="3"/>
        <v>1</v>
      </c>
      <c r="J67" s="18" t="s">
        <v>12</v>
      </c>
      <c r="K67" s="33"/>
    </row>
    <row r="68" spans="1:11" ht="90" x14ac:dyDescent="0.25">
      <c r="A68" s="5" t="s">
        <v>99</v>
      </c>
      <c r="B68" s="7">
        <v>50349287</v>
      </c>
      <c r="C68" s="8" t="s">
        <v>177</v>
      </c>
      <c r="D68" s="24">
        <v>44712</v>
      </c>
      <c r="E68" s="13" t="s">
        <v>241</v>
      </c>
      <c r="F68" s="8">
        <f t="shared" si="4"/>
        <v>1</v>
      </c>
      <c r="G68" s="4" t="s">
        <v>23</v>
      </c>
      <c r="H68" s="7"/>
      <c r="I68" s="32">
        <f t="shared" si="3"/>
        <v>3</v>
      </c>
      <c r="J68" s="18" t="s">
        <v>14</v>
      </c>
      <c r="K68" s="33"/>
    </row>
    <row r="69" spans="1:11" ht="90" x14ac:dyDescent="0.25">
      <c r="A69" s="5" t="s">
        <v>100</v>
      </c>
      <c r="B69" s="7">
        <v>50349287</v>
      </c>
      <c r="C69" s="8" t="s">
        <v>177</v>
      </c>
      <c r="D69" s="24">
        <v>44712</v>
      </c>
      <c r="E69" s="10" t="s">
        <v>242</v>
      </c>
      <c r="F69" s="8">
        <f t="shared" si="4"/>
        <v>1</v>
      </c>
      <c r="G69" s="4" t="s">
        <v>23</v>
      </c>
      <c r="H69" s="7"/>
      <c r="I69" s="32">
        <f t="shared" si="3"/>
        <v>1</v>
      </c>
      <c r="J69" s="18" t="s">
        <v>12</v>
      </c>
      <c r="K69" s="33"/>
    </row>
    <row r="70" spans="1:11" ht="90" x14ac:dyDescent="0.25">
      <c r="A70" s="5" t="s">
        <v>101</v>
      </c>
      <c r="B70" s="7">
        <v>50349287</v>
      </c>
      <c r="C70" s="8" t="s">
        <v>177</v>
      </c>
      <c r="D70" s="24">
        <v>44713</v>
      </c>
      <c r="E70" s="9" t="s">
        <v>243</v>
      </c>
      <c r="F70" s="8">
        <f t="shared" si="4"/>
        <v>1</v>
      </c>
      <c r="G70" s="4" t="s">
        <v>23</v>
      </c>
      <c r="H70" s="7"/>
      <c r="I70" s="32">
        <f t="shared" si="3"/>
        <v>1</v>
      </c>
      <c r="J70" s="18" t="s">
        <v>12</v>
      </c>
      <c r="K70" s="33"/>
    </row>
    <row r="71" spans="1:11" ht="90" x14ac:dyDescent="0.25">
      <c r="A71" s="5" t="s">
        <v>102</v>
      </c>
      <c r="B71" s="7">
        <v>50349287</v>
      </c>
      <c r="C71" s="8" t="s">
        <v>177</v>
      </c>
      <c r="D71" s="24">
        <v>44720</v>
      </c>
      <c r="E71" s="14" t="s">
        <v>244</v>
      </c>
      <c r="F71" s="8">
        <f t="shared" si="4"/>
        <v>3</v>
      </c>
      <c r="G71" s="17" t="s">
        <v>25</v>
      </c>
      <c r="H71" s="7"/>
      <c r="I71" s="32">
        <f t="shared" si="3"/>
        <v>1</v>
      </c>
      <c r="J71" s="18" t="s">
        <v>12</v>
      </c>
      <c r="K71" s="33"/>
    </row>
    <row r="72" spans="1:11" ht="90" x14ac:dyDescent="0.25">
      <c r="A72" s="5" t="s">
        <v>103</v>
      </c>
      <c r="B72" s="7">
        <v>50349287</v>
      </c>
      <c r="C72" s="8" t="s">
        <v>177</v>
      </c>
      <c r="D72" s="24">
        <v>44721</v>
      </c>
      <c r="E72" s="9" t="s">
        <v>245</v>
      </c>
      <c r="F72" s="8">
        <f t="shared" si="4"/>
        <v>1</v>
      </c>
      <c r="G72" s="4" t="s">
        <v>23</v>
      </c>
      <c r="H72" s="7"/>
      <c r="I72" s="32">
        <f t="shared" si="3"/>
        <v>1</v>
      </c>
      <c r="J72" s="18" t="s">
        <v>12</v>
      </c>
      <c r="K72" s="33"/>
    </row>
    <row r="73" spans="1:11" ht="90" x14ac:dyDescent="0.25">
      <c r="A73" s="5" t="s">
        <v>104</v>
      </c>
      <c r="B73" s="7">
        <v>50349287</v>
      </c>
      <c r="C73" s="8" t="s">
        <v>177</v>
      </c>
      <c r="D73" s="24">
        <v>44725</v>
      </c>
      <c r="E73" s="9" t="s">
        <v>246</v>
      </c>
      <c r="F73" s="8">
        <f t="shared" si="4"/>
        <v>1</v>
      </c>
      <c r="G73" s="4" t="s">
        <v>23</v>
      </c>
      <c r="H73" s="7"/>
      <c r="I73" s="32">
        <f t="shared" si="3"/>
        <v>1</v>
      </c>
      <c r="J73" s="18" t="s">
        <v>12</v>
      </c>
      <c r="K73" s="33"/>
    </row>
    <row r="74" spans="1:11" ht="90" x14ac:dyDescent="0.25">
      <c r="A74" s="5" t="s">
        <v>105</v>
      </c>
      <c r="B74" s="7">
        <v>50349287</v>
      </c>
      <c r="C74" s="8" t="s">
        <v>177</v>
      </c>
      <c r="D74" s="24">
        <v>44725</v>
      </c>
      <c r="E74" s="9" t="s">
        <v>247</v>
      </c>
      <c r="F74" s="8">
        <f t="shared" si="4"/>
        <v>1</v>
      </c>
      <c r="G74" s="4" t="s">
        <v>23</v>
      </c>
      <c r="H74" s="7"/>
      <c r="I74" s="32">
        <f t="shared" si="3"/>
        <v>6</v>
      </c>
      <c r="J74" s="18" t="s">
        <v>0</v>
      </c>
      <c r="K74" s="33">
        <v>44777</v>
      </c>
    </row>
    <row r="75" spans="1:11" ht="90" x14ac:dyDescent="0.25">
      <c r="A75" s="5" t="s">
        <v>106</v>
      </c>
      <c r="B75" s="7">
        <v>50349287</v>
      </c>
      <c r="C75" s="8" t="s">
        <v>177</v>
      </c>
      <c r="D75" s="24">
        <v>44727</v>
      </c>
      <c r="E75" s="9" t="s">
        <v>248</v>
      </c>
      <c r="F75" s="8">
        <f t="shared" si="4"/>
        <v>1</v>
      </c>
      <c r="G75" s="4" t="s">
        <v>23</v>
      </c>
      <c r="H75" s="7"/>
      <c r="I75" s="32">
        <f t="shared" si="3"/>
        <v>1</v>
      </c>
      <c r="J75" s="18" t="s">
        <v>12</v>
      </c>
      <c r="K75" s="33"/>
    </row>
    <row r="76" spans="1:11" ht="90" x14ac:dyDescent="0.25">
      <c r="A76" s="5" t="s">
        <v>107</v>
      </c>
      <c r="B76" s="7">
        <v>50349287</v>
      </c>
      <c r="C76" s="8" t="s">
        <v>177</v>
      </c>
      <c r="D76" s="24">
        <v>44732</v>
      </c>
      <c r="E76" s="9" t="s">
        <v>234</v>
      </c>
      <c r="F76" s="8">
        <f t="shared" si="4"/>
        <v>1</v>
      </c>
      <c r="G76" s="4" t="s">
        <v>23</v>
      </c>
      <c r="H76" s="7"/>
      <c r="I76" s="32">
        <f t="shared" si="3"/>
        <v>1</v>
      </c>
      <c r="J76" s="18" t="s">
        <v>12</v>
      </c>
      <c r="K76" s="33"/>
    </row>
    <row r="77" spans="1:11" ht="90" x14ac:dyDescent="0.25">
      <c r="A77" s="5" t="s">
        <v>108</v>
      </c>
      <c r="B77" s="7">
        <v>50349287</v>
      </c>
      <c r="C77" s="8" t="s">
        <v>177</v>
      </c>
      <c r="D77" s="24">
        <v>44733</v>
      </c>
      <c r="E77" s="10" t="s">
        <v>249</v>
      </c>
      <c r="F77" s="8">
        <f t="shared" si="4"/>
        <v>1</v>
      </c>
      <c r="G77" s="4" t="s">
        <v>23</v>
      </c>
      <c r="H77" s="7"/>
      <c r="I77" s="32">
        <v>2</v>
      </c>
      <c r="J77" s="18" t="s">
        <v>13</v>
      </c>
      <c r="K77" s="33"/>
    </row>
    <row r="78" spans="1:11" ht="90" x14ac:dyDescent="0.25">
      <c r="A78" s="5" t="s">
        <v>109</v>
      </c>
      <c r="B78" s="7">
        <v>50349287</v>
      </c>
      <c r="C78" s="8" t="s">
        <v>177</v>
      </c>
      <c r="D78" s="24">
        <v>44733</v>
      </c>
      <c r="E78" s="9" t="s">
        <v>250</v>
      </c>
      <c r="F78" s="8">
        <f t="shared" si="4"/>
        <v>8</v>
      </c>
      <c r="G78" s="17" t="s">
        <v>30</v>
      </c>
      <c r="H78" s="7"/>
      <c r="I78" s="32">
        <f t="shared" si="3"/>
        <v>1</v>
      </c>
      <c r="J78" s="18" t="s">
        <v>12</v>
      </c>
      <c r="K78" s="33"/>
    </row>
    <row r="79" spans="1:11" ht="90" x14ac:dyDescent="0.25">
      <c r="A79" s="5" t="s">
        <v>110</v>
      </c>
      <c r="B79" s="7">
        <v>50349287</v>
      </c>
      <c r="C79" s="8" t="s">
        <v>177</v>
      </c>
      <c r="D79" s="24">
        <v>44734</v>
      </c>
      <c r="E79" s="9" t="s">
        <v>251</v>
      </c>
      <c r="F79" s="8">
        <f t="shared" si="4"/>
        <v>3</v>
      </c>
      <c r="G79" s="17" t="s">
        <v>25</v>
      </c>
      <c r="H79" s="7"/>
      <c r="I79" s="32">
        <f t="shared" si="3"/>
        <v>1</v>
      </c>
      <c r="J79" s="18" t="s">
        <v>12</v>
      </c>
      <c r="K79" s="33"/>
    </row>
    <row r="80" spans="1:11" ht="90" x14ac:dyDescent="0.25">
      <c r="A80" s="5" t="s">
        <v>111</v>
      </c>
      <c r="B80" s="7">
        <v>50349287</v>
      </c>
      <c r="C80" s="8" t="s">
        <v>177</v>
      </c>
      <c r="D80" s="24">
        <v>44739</v>
      </c>
      <c r="E80" s="9" t="s">
        <v>252</v>
      </c>
      <c r="F80" s="8">
        <f t="shared" si="4"/>
        <v>1</v>
      </c>
      <c r="G80" s="4" t="s">
        <v>23</v>
      </c>
      <c r="H80" s="7"/>
      <c r="I80" s="32">
        <f t="shared" si="3"/>
        <v>1</v>
      </c>
      <c r="J80" s="18" t="s">
        <v>12</v>
      </c>
      <c r="K80" s="33"/>
    </row>
    <row r="81" spans="1:11" ht="90" x14ac:dyDescent="0.25">
      <c r="A81" s="5" t="s">
        <v>112</v>
      </c>
      <c r="B81" s="7">
        <v>50349287</v>
      </c>
      <c r="C81" s="8" t="s">
        <v>177</v>
      </c>
      <c r="D81" s="24">
        <v>44739</v>
      </c>
      <c r="E81" s="10" t="s">
        <v>238</v>
      </c>
      <c r="F81" s="8">
        <f t="shared" si="4"/>
        <v>1</v>
      </c>
      <c r="G81" s="4" t="s">
        <v>23</v>
      </c>
      <c r="H81" s="7"/>
      <c r="I81" s="32">
        <f t="shared" si="3"/>
        <v>1</v>
      </c>
      <c r="J81" s="18" t="s">
        <v>12</v>
      </c>
      <c r="K81" s="33"/>
    </row>
    <row r="82" spans="1:11" ht="90" x14ac:dyDescent="0.25">
      <c r="A82" s="5" t="s">
        <v>113</v>
      </c>
      <c r="B82" s="7">
        <v>50349287</v>
      </c>
      <c r="C82" s="8" t="s">
        <v>177</v>
      </c>
      <c r="D82" s="25">
        <v>44743</v>
      </c>
      <c r="E82" s="12" t="s">
        <v>253</v>
      </c>
      <c r="F82" s="8">
        <f t="shared" si="4"/>
        <v>8</v>
      </c>
      <c r="G82" s="5" t="s">
        <v>30</v>
      </c>
      <c r="H82" s="7"/>
      <c r="I82" s="32">
        <f t="shared" si="3"/>
        <v>1</v>
      </c>
      <c r="J82" s="21" t="s">
        <v>12</v>
      </c>
      <c r="K82" s="33"/>
    </row>
    <row r="83" spans="1:11" ht="90" x14ac:dyDescent="0.25">
      <c r="A83" s="5" t="s">
        <v>114</v>
      </c>
      <c r="B83" s="7">
        <v>50349287</v>
      </c>
      <c r="C83" s="8" t="s">
        <v>177</v>
      </c>
      <c r="D83" s="24">
        <v>44746</v>
      </c>
      <c r="E83" s="9" t="s">
        <v>254</v>
      </c>
      <c r="F83" s="8">
        <f t="shared" si="4"/>
        <v>3</v>
      </c>
      <c r="G83" s="17" t="s">
        <v>25</v>
      </c>
      <c r="H83" s="7"/>
      <c r="I83" s="32">
        <f t="shared" si="3"/>
        <v>5</v>
      </c>
      <c r="J83" s="18" t="s">
        <v>16</v>
      </c>
      <c r="K83" s="33"/>
    </row>
    <row r="84" spans="1:11" ht="90" x14ac:dyDescent="0.25">
      <c r="A84" s="5" t="s">
        <v>115</v>
      </c>
      <c r="B84" s="7">
        <v>50349287</v>
      </c>
      <c r="C84" s="8" t="s">
        <v>177</v>
      </c>
      <c r="D84" s="24">
        <v>44750</v>
      </c>
      <c r="E84" s="9" t="s">
        <v>255</v>
      </c>
      <c r="F84" s="8">
        <f t="shared" si="4"/>
        <v>1</v>
      </c>
      <c r="G84" s="4" t="s">
        <v>23</v>
      </c>
      <c r="H84" s="7"/>
      <c r="I84" s="32">
        <f t="shared" si="3"/>
        <v>1</v>
      </c>
      <c r="J84" s="18" t="s">
        <v>12</v>
      </c>
      <c r="K84" s="33"/>
    </row>
    <row r="85" spans="1:11" ht="90" x14ac:dyDescent="0.25">
      <c r="A85" s="5" t="s">
        <v>116</v>
      </c>
      <c r="B85" s="7">
        <v>50349287</v>
      </c>
      <c r="C85" s="8" t="s">
        <v>177</v>
      </c>
      <c r="D85" s="25">
        <v>44752</v>
      </c>
      <c r="E85" s="12" t="s">
        <v>256</v>
      </c>
      <c r="F85" s="8">
        <f t="shared" si="4"/>
        <v>1</v>
      </c>
      <c r="G85" s="4" t="s">
        <v>23</v>
      </c>
      <c r="H85" s="7"/>
      <c r="I85" s="32">
        <f t="shared" si="3"/>
        <v>5</v>
      </c>
      <c r="J85" s="18" t="s">
        <v>16</v>
      </c>
      <c r="K85" s="33"/>
    </row>
    <row r="86" spans="1:11" ht="90" x14ac:dyDescent="0.25">
      <c r="A86" s="5" t="s">
        <v>117</v>
      </c>
      <c r="B86" s="7">
        <v>50349287</v>
      </c>
      <c r="C86" s="8" t="s">
        <v>177</v>
      </c>
      <c r="D86" s="24">
        <v>44754</v>
      </c>
      <c r="E86" s="9" t="s">
        <v>257</v>
      </c>
      <c r="F86" s="8">
        <f t="shared" si="4"/>
        <v>1</v>
      </c>
      <c r="G86" s="4" t="s">
        <v>23</v>
      </c>
      <c r="H86" s="7"/>
      <c r="I86" s="32">
        <f t="shared" si="3"/>
        <v>6</v>
      </c>
      <c r="J86" s="18" t="s">
        <v>0</v>
      </c>
      <c r="K86" s="33"/>
    </row>
    <row r="87" spans="1:11" ht="90" x14ac:dyDescent="0.25">
      <c r="A87" s="5" t="s">
        <v>118</v>
      </c>
      <c r="B87" s="7">
        <v>50349287</v>
      </c>
      <c r="C87" s="8" t="s">
        <v>177</v>
      </c>
      <c r="D87" s="24">
        <v>44755</v>
      </c>
      <c r="E87" s="9" t="s">
        <v>258</v>
      </c>
      <c r="F87" s="8">
        <f t="shared" si="4"/>
        <v>1</v>
      </c>
      <c r="G87" s="4" t="s">
        <v>23</v>
      </c>
      <c r="H87" s="7"/>
      <c r="I87" s="32">
        <f t="shared" si="3"/>
        <v>1</v>
      </c>
      <c r="J87" s="18" t="s">
        <v>12</v>
      </c>
      <c r="K87" s="33"/>
    </row>
    <row r="88" spans="1:11" ht="90" x14ac:dyDescent="0.25">
      <c r="A88" s="5" t="s">
        <v>119</v>
      </c>
      <c r="B88" s="7">
        <v>50349287</v>
      </c>
      <c r="C88" s="8" t="s">
        <v>177</v>
      </c>
      <c r="D88" s="24">
        <v>44756</v>
      </c>
      <c r="E88" s="9" t="s">
        <v>259</v>
      </c>
      <c r="F88" s="8">
        <f t="shared" si="4"/>
        <v>1</v>
      </c>
      <c r="G88" s="4" t="s">
        <v>23</v>
      </c>
      <c r="H88" s="7"/>
      <c r="I88" s="32">
        <f t="shared" si="3"/>
        <v>1</v>
      </c>
      <c r="J88" s="18" t="s">
        <v>12</v>
      </c>
      <c r="K88" s="33"/>
    </row>
    <row r="89" spans="1:11" ht="90" x14ac:dyDescent="0.25">
      <c r="A89" s="5" t="s">
        <v>120</v>
      </c>
      <c r="B89" s="7">
        <v>50349287</v>
      </c>
      <c r="C89" s="8" t="s">
        <v>177</v>
      </c>
      <c r="D89" s="24">
        <v>44761</v>
      </c>
      <c r="E89" s="9" t="s">
        <v>260</v>
      </c>
      <c r="F89" s="8">
        <f t="shared" si="4"/>
        <v>1</v>
      </c>
      <c r="G89" s="4" t="s">
        <v>23</v>
      </c>
      <c r="H89" s="7"/>
      <c r="I89" s="32">
        <f t="shared" si="3"/>
        <v>1</v>
      </c>
      <c r="J89" s="18" t="s">
        <v>12</v>
      </c>
      <c r="K89" s="33"/>
    </row>
    <row r="90" spans="1:11" ht="90" x14ac:dyDescent="0.25">
      <c r="A90" s="5" t="s">
        <v>121</v>
      </c>
      <c r="B90" s="7">
        <v>50349287</v>
      </c>
      <c r="C90" s="8" t="s">
        <v>177</v>
      </c>
      <c r="D90" s="24">
        <v>44764</v>
      </c>
      <c r="E90" s="9" t="s">
        <v>261</v>
      </c>
      <c r="F90" s="8">
        <f t="shared" si="4"/>
        <v>1</v>
      </c>
      <c r="G90" s="4" t="s">
        <v>23</v>
      </c>
      <c r="H90" s="7"/>
      <c r="I90" s="32">
        <f t="shared" si="3"/>
        <v>3</v>
      </c>
      <c r="J90" s="18" t="s">
        <v>14</v>
      </c>
      <c r="K90" s="33"/>
    </row>
    <row r="91" spans="1:11" ht="90" x14ac:dyDescent="0.25">
      <c r="A91" s="5" t="s">
        <v>122</v>
      </c>
      <c r="B91" s="7">
        <v>50349287</v>
      </c>
      <c r="C91" s="8" t="s">
        <v>177</v>
      </c>
      <c r="D91" s="24">
        <v>44769</v>
      </c>
      <c r="E91" s="9" t="s">
        <v>262</v>
      </c>
      <c r="F91" s="8">
        <v>8</v>
      </c>
      <c r="G91" s="17" t="s">
        <v>30</v>
      </c>
      <c r="H91" s="7"/>
      <c r="I91" s="32">
        <f t="shared" si="3"/>
        <v>1</v>
      </c>
      <c r="J91" s="18" t="s">
        <v>12</v>
      </c>
      <c r="K91" s="33"/>
    </row>
    <row r="92" spans="1:11" ht="90" x14ac:dyDescent="0.25">
      <c r="A92" s="5" t="s">
        <v>123</v>
      </c>
      <c r="B92" s="7">
        <v>50349287</v>
      </c>
      <c r="C92" s="8" t="s">
        <v>177</v>
      </c>
      <c r="D92" s="24">
        <v>44769</v>
      </c>
      <c r="E92" s="9" t="s">
        <v>263</v>
      </c>
      <c r="F92" s="8">
        <v>1</v>
      </c>
      <c r="G92" s="4" t="s">
        <v>23</v>
      </c>
      <c r="H92" s="7"/>
      <c r="I92" s="32">
        <f t="shared" si="3"/>
        <v>3</v>
      </c>
      <c r="J92" s="18" t="s">
        <v>14</v>
      </c>
      <c r="K92" s="33"/>
    </row>
    <row r="93" spans="1:11" ht="90" x14ac:dyDescent="0.25">
      <c r="A93" s="5" t="s">
        <v>124</v>
      </c>
      <c r="B93" s="7">
        <v>50349287</v>
      </c>
      <c r="C93" s="8" t="s">
        <v>177</v>
      </c>
      <c r="D93" s="24">
        <v>44769</v>
      </c>
      <c r="E93" s="9" t="s">
        <v>264</v>
      </c>
      <c r="F93" s="8">
        <v>1</v>
      </c>
      <c r="G93" s="4" t="s">
        <v>23</v>
      </c>
      <c r="H93" s="7"/>
      <c r="I93" s="32">
        <f t="shared" si="3"/>
        <v>1</v>
      </c>
      <c r="J93" s="18" t="s">
        <v>12</v>
      </c>
      <c r="K93" s="33"/>
    </row>
    <row r="94" spans="1:11" ht="90" x14ac:dyDescent="0.25">
      <c r="A94" s="5" t="s">
        <v>125</v>
      </c>
      <c r="B94" s="7">
        <v>50349287</v>
      </c>
      <c r="C94" s="8" t="s">
        <v>177</v>
      </c>
      <c r="D94" s="24">
        <v>44774</v>
      </c>
      <c r="E94" s="9" t="s">
        <v>265</v>
      </c>
      <c r="F94" s="8">
        <v>1</v>
      </c>
      <c r="G94" s="4" t="s">
        <v>23</v>
      </c>
      <c r="H94" s="7"/>
      <c r="I94" s="32">
        <f t="shared" si="3"/>
        <v>1</v>
      </c>
      <c r="J94" s="17" t="s">
        <v>12</v>
      </c>
      <c r="K94" s="33"/>
    </row>
    <row r="95" spans="1:11" ht="90" x14ac:dyDescent="0.25">
      <c r="A95" s="5" t="s">
        <v>126</v>
      </c>
      <c r="B95" s="7">
        <v>50349287</v>
      </c>
      <c r="C95" s="8" t="s">
        <v>177</v>
      </c>
      <c r="D95" s="24">
        <v>44778</v>
      </c>
      <c r="E95" s="9" t="s">
        <v>266</v>
      </c>
      <c r="F95" s="8">
        <v>1</v>
      </c>
      <c r="G95" s="4" t="s">
        <v>23</v>
      </c>
      <c r="H95" s="7"/>
      <c r="I95" s="32">
        <f t="shared" si="3"/>
        <v>1</v>
      </c>
      <c r="J95" s="17" t="s">
        <v>12</v>
      </c>
      <c r="K95" s="33"/>
    </row>
    <row r="96" spans="1:11" ht="90" x14ac:dyDescent="0.25">
      <c r="A96" s="5" t="s">
        <v>127</v>
      </c>
      <c r="B96" s="7">
        <v>50349287</v>
      </c>
      <c r="C96" s="8" t="s">
        <v>177</v>
      </c>
      <c r="D96" s="24">
        <v>44781</v>
      </c>
      <c r="E96" s="10" t="s">
        <v>267</v>
      </c>
      <c r="F96" s="8">
        <v>1</v>
      </c>
      <c r="G96" s="4" t="s">
        <v>23</v>
      </c>
      <c r="H96" s="7"/>
      <c r="I96" s="32">
        <v>1</v>
      </c>
      <c r="J96" s="17" t="s">
        <v>313</v>
      </c>
      <c r="K96" s="33"/>
    </row>
    <row r="97" spans="1:11" ht="90" x14ac:dyDescent="0.25">
      <c r="A97" s="5" t="s">
        <v>128</v>
      </c>
      <c r="B97" s="7">
        <v>50349287</v>
      </c>
      <c r="C97" s="8" t="s">
        <v>177</v>
      </c>
      <c r="D97" s="23">
        <v>44783</v>
      </c>
      <c r="E97" s="10" t="s">
        <v>268</v>
      </c>
      <c r="F97" s="8">
        <v>1</v>
      </c>
      <c r="G97" s="4" t="s">
        <v>23</v>
      </c>
      <c r="H97" s="7"/>
      <c r="I97" s="32">
        <f t="shared" si="3"/>
        <v>1</v>
      </c>
      <c r="J97" s="17" t="s">
        <v>12</v>
      </c>
      <c r="K97" s="33"/>
    </row>
    <row r="98" spans="1:11" ht="90" x14ac:dyDescent="0.25">
      <c r="A98" s="5" t="s">
        <v>129</v>
      </c>
      <c r="B98" s="7">
        <v>50349287</v>
      </c>
      <c r="C98" s="8" t="s">
        <v>177</v>
      </c>
      <c r="D98" s="23">
        <v>44790</v>
      </c>
      <c r="E98" s="10" t="s">
        <v>269</v>
      </c>
      <c r="F98" s="8">
        <v>1</v>
      </c>
      <c r="G98" s="4" t="s">
        <v>23</v>
      </c>
      <c r="H98" s="19">
        <v>44791</v>
      </c>
      <c r="I98" s="32">
        <f t="shared" si="3"/>
        <v>4</v>
      </c>
      <c r="J98" s="17" t="s">
        <v>15</v>
      </c>
      <c r="K98" s="33"/>
    </row>
    <row r="99" spans="1:11" ht="90" x14ac:dyDescent="0.25">
      <c r="A99" s="5" t="s">
        <v>130</v>
      </c>
      <c r="B99" s="7">
        <v>50349287</v>
      </c>
      <c r="C99" s="8" t="s">
        <v>177</v>
      </c>
      <c r="D99" s="23">
        <v>44791</v>
      </c>
      <c r="E99" s="10" t="s">
        <v>220</v>
      </c>
      <c r="F99" s="8">
        <v>1</v>
      </c>
      <c r="G99" s="4" t="s">
        <v>23</v>
      </c>
      <c r="H99" s="7"/>
      <c r="I99" s="32">
        <f t="shared" si="3"/>
        <v>1</v>
      </c>
      <c r="J99" s="17" t="s">
        <v>12</v>
      </c>
      <c r="K99" s="33"/>
    </row>
    <row r="100" spans="1:11" ht="90" x14ac:dyDescent="0.25">
      <c r="A100" s="5" t="s">
        <v>131</v>
      </c>
      <c r="B100" s="7">
        <v>50349287</v>
      </c>
      <c r="C100" s="8" t="s">
        <v>177</v>
      </c>
      <c r="D100" s="23">
        <v>44791</v>
      </c>
      <c r="E100" s="10" t="s">
        <v>270</v>
      </c>
      <c r="F100" s="8">
        <v>1</v>
      </c>
      <c r="G100" s="4" t="s">
        <v>23</v>
      </c>
      <c r="H100" s="7"/>
      <c r="I100" s="32">
        <f t="shared" si="3"/>
        <v>6</v>
      </c>
      <c r="J100" s="18" t="s">
        <v>0</v>
      </c>
      <c r="K100" s="33"/>
    </row>
    <row r="101" spans="1:11" ht="90" x14ac:dyDescent="0.25">
      <c r="A101" s="5" t="s">
        <v>132</v>
      </c>
      <c r="B101" s="7">
        <v>50349287</v>
      </c>
      <c r="C101" s="8" t="s">
        <v>177</v>
      </c>
      <c r="D101" s="23">
        <v>44791</v>
      </c>
      <c r="E101" s="10" t="s">
        <v>271</v>
      </c>
      <c r="F101" s="8">
        <v>1</v>
      </c>
      <c r="G101" s="4" t="s">
        <v>23</v>
      </c>
      <c r="H101" s="7"/>
      <c r="I101" s="32">
        <f t="shared" si="3"/>
        <v>1</v>
      </c>
      <c r="J101" s="17" t="s">
        <v>12</v>
      </c>
      <c r="K101" s="33"/>
    </row>
    <row r="102" spans="1:11" ht="90" x14ac:dyDescent="0.25">
      <c r="A102" s="5" t="s">
        <v>133</v>
      </c>
      <c r="B102" s="7">
        <v>50349287</v>
      </c>
      <c r="C102" s="8" t="s">
        <v>177</v>
      </c>
      <c r="D102" s="23">
        <v>44795</v>
      </c>
      <c r="E102" s="10" t="s">
        <v>272</v>
      </c>
      <c r="F102" s="8">
        <v>1</v>
      </c>
      <c r="G102" s="4" t="s">
        <v>23</v>
      </c>
      <c r="H102" s="7"/>
      <c r="I102" s="32">
        <f t="shared" si="3"/>
        <v>6</v>
      </c>
      <c r="J102" s="18" t="s">
        <v>0</v>
      </c>
      <c r="K102" s="33"/>
    </row>
    <row r="103" spans="1:11" ht="90" x14ac:dyDescent="0.25">
      <c r="A103" s="5" t="s">
        <v>134</v>
      </c>
      <c r="B103" s="7">
        <v>50349287</v>
      </c>
      <c r="C103" s="8" t="s">
        <v>177</v>
      </c>
      <c r="D103" s="23">
        <v>44797</v>
      </c>
      <c r="E103" s="10" t="s">
        <v>265</v>
      </c>
      <c r="F103" s="8">
        <v>1</v>
      </c>
      <c r="G103" s="4" t="s">
        <v>23</v>
      </c>
      <c r="H103" s="7"/>
      <c r="I103" s="32">
        <f t="shared" si="3"/>
        <v>1</v>
      </c>
      <c r="J103" s="18" t="s">
        <v>12</v>
      </c>
      <c r="K103" s="33"/>
    </row>
    <row r="104" spans="1:11" ht="90" x14ac:dyDescent="0.25">
      <c r="A104" s="5" t="s">
        <v>135</v>
      </c>
      <c r="B104" s="7">
        <v>50349287</v>
      </c>
      <c r="C104" s="8" t="s">
        <v>177</v>
      </c>
      <c r="D104" s="23">
        <v>44798</v>
      </c>
      <c r="E104" s="10" t="s">
        <v>273</v>
      </c>
      <c r="F104" s="8">
        <v>1</v>
      </c>
      <c r="G104" s="4" t="s">
        <v>23</v>
      </c>
      <c r="H104" s="7"/>
      <c r="I104" s="32">
        <f t="shared" si="3"/>
        <v>1</v>
      </c>
      <c r="J104" s="18" t="s">
        <v>12</v>
      </c>
      <c r="K104" s="33"/>
    </row>
    <row r="105" spans="1:11" ht="90" x14ac:dyDescent="0.25">
      <c r="A105" s="5" t="s">
        <v>136</v>
      </c>
      <c r="B105" s="7">
        <v>50349287</v>
      </c>
      <c r="C105" s="8" t="s">
        <v>177</v>
      </c>
      <c r="D105" s="23">
        <v>44804</v>
      </c>
      <c r="E105" s="10" t="s">
        <v>274</v>
      </c>
      <c r="F105" s="8">
        <v>8</v>
      </c>
      <c r="G105" s="4" t="s">
        <v>30</v>
      </c>
      <c r="H105" s="7"/>
      <c r="I105" s="32">
        <f t="shared" si="3"/>
        <v>1</v>
      </c>
      <c r="J105" s="18" t="s">
        <v>12</v>
      </c>
      <c r="K105" s="33"/>
    </row>
    <row r="106" spans="1:11" ht="90" x14ac:dyDescent="0.25">
      <c r="A106" s="5" t="s">
        <v>137</v>
      </c>
      <c r="B106" s="7">
        <v>50349287</v>
      </c>
      <c r="C106" s="8" t="s">
        <v>177</v>
      </c>
      <c r="D106" s="23">
        <v>44809</v>
      </c>
      <c r="E106" s="10" t="s">
        <v>275</v>
      </c>
      <c r="F106" s="8">
        <v>1</v>
      </c>
      <c r="G106" s="4" t="s">
        <v>23</v>
      </c>
      <c r="H106" s="7"/>
      <c r="I106" s="32">
        <f t="shared" si="3"/>
        <v>6</v>
      </c>
      <c r="J106" s="18" t="s">
        <v>0</v>
      </c>
      <c r="K106" s="33"/>
    </row>
    <row r="107" spans="1:11" ht="90" x14ac:dyDescent="0.25">
      <c r="A107" s="5" t="s">
        <v>138</v>
      </c>
      <c r="B107" s="7">
        <v>50349287</v>
      </c>
      <c r="C107" s="8" t="s">
        <v>177</v>
      </c>
      <c r="D107" s="23">
        <v>44809</v>
      </c>
      <c r="E107" s="10" t="s">
        <v>255</v>
      </c>
      <c r="F107" s="8">
        <v>1</v>
      </c>
      <c r="G107" s="4" t="s">
        <v>23</v>
      </c>
      <c r="H107" s="7"/>
      <c r="I107" s="32">
        <f t="shared" si="3"/>
        <v>1</v>
      </c>
      <c r="J107" s="18" t="s">
        <v>12</v>
      </c>
      <c r="K107" s="33"/>
    </row>
    <row r="108" spans="1:11" ht="90" x14ac:dyDescent="0.25">
      <c r="A108" s="5" t="s">
        <v>139</v>
      </c>
      <c r="B108" s="7">
        <v>50349287</v>
      </c>
      <c r="C108" s="8" t="s">
        <v>177</v>
      </c>
      <c r="D108" s="23">
        <v>44810</v>
      </c>
      <c r="E108" s="10" t="s">
        <v>276</v>
      </c>
      <c r="F108" s="8">
        <v>1</v>
      </c>
      <c r="G108" s="4" t="s">
        <v>23</v>
      </c>
      <c r="H108" s="7"/>
      <c r="I108" s="32">
        <f t="shared" si="3"/>
        <v>1</v>
      </c>
      <c r="J108" s="18" t="s">
        <v>12</v>
      </c>
      <c r="K108" s="33"/>
    </row>
    <row r="109" spans="1:11" ht="90" x14ac:dyDescent="0.25">
      <c r="A109" s="5" t="s">
        <v>140</v>
      </c>
      <c r="B109" s="7">
        <v>50349287</v>
      </c>
      <c r="C109" s="8" t="s">
        <v>177</v>
      </c>
      <c r="D109" s="24">
        <v>44810</v>
      </c>
      <c r="E109" s="9" t="s">
        <v>273</v>
      </c>
      <c r="F109" s="8">
        <v>3</v>
      </c>
      <c r="G109" s="17" t="s">
        <v>25</v>
      </c>
      <c r="H109" s="7"/>
      <c r="I109" s="32">
        <f t="shared" si="3"/>
        <v>1</v>
      </c>
      <c r="J109" s="18" t="s">
        <v>12</v>
      </c>
      <c r="K109" s="33"/>
    </row>
    <row r="110" spans="1:11" ht="90" x14ac:dyDescent="0.25">
      <c r="A110" s="5" t="s">
        <v>141</v>
      </c>
      <c r="B110" s="7">
        <v>50349287</v>
      </c>
      <c r="C110" s="8" t="s">
        <v>177</v>
      </c>
      <c r="D110" s="24">
        <v>44810</v>
      </c>
      <c r="E110" s="9" t="s">
        <v>277</v>
      </c>
      <c r="F110" s="8">
        <v>1</v>
      </c>
      <c r="G110" s="4" t="s">
        <v>23</v>
      </c>
      <c r="H110" s="7"/>
      <c r="I110" s="32">
        <f t="shared" si="3"/>
        <v>1</v>
      </c>
      <c r="J110" s="18" t="s">
        <v>12</v>
      </c>
      <c r="K110" s="33"/>
    </row>
    <row r="111" spans="1:11" ht="90" x14ac:dyDescent="0.25">
      <c r="A111" s="5" t="s">
        <v>142</v>
      </c>
      <c r="B111" s="7">
        <v>50349287</v>
      </c>
      <c r="C111" s="8" t="s">
        <v>177</v>
      </c>
      <c r="D111" s="25">
        <v>44813</v>
      </c>
      <c r="E111" s="12" t="s">
        <v>278</v>
      </c>
      <c r="F111" s="8">
        <v>1</v>
      </c>
      <c r="G111" s="4" t="s">
        <v>23</v>
      </c>
      <c r="H111" s="7"/>
      <c r="I111" s="32">
        <f t="shared" si="3"/>
        <v>1</v>
      </c>
      <c r="J111" s="18" t="s">
        <v>12</v>
      </c>
      <c r="K111" s="33"/>
    </row>
    <row r="112" spans="1:11" ht="90" x14ac:dyDescent="0.25">
      <c r="A112" s="5" t="s">
        <v>143</v>
      </c>
      <c r="B112" s="7">
        <v>50349287</v>
      </c>
      <c r="C112" s="8" t="s">
        <v>177</v>
      </c>
      <c r="D112" s="24">
        <v>44823</v>
      </c>
      <c r="E112" s="9" t="s">
        <v>279</v>
      </c>
      <c r="F112" s="8">
        <v>1</v>
      </c>
      <c r="G112" s="4" t="s">
        <v>23</v>
      </c>
      <c r="H112" s="7"/>
      <c r="I112" s="32">
        <f t="shared" si="3"/>
        <v>1</v>
      </c>
      <c r="J112" s="18" t="s">
        <v>12</v>
      </c>
      <c r="K112" s="33"/>
    </row>
    <row r="113" spans="1:11" ht="90" x14ac:dyDescent="0.25">
      <c r="A113" s="5" t="s">
        <v>144</v>
      </c>
      <c r="B113" s="7">
        <v>50349287</v>
      </c>
      <c r="C113" s="8" t="s">
        <v>177</v>
      </c>
      <c r="D113" s="24">
        <v>44823</v>
      </c>
      <c r="E113" s="9" t="s">
        <v>280</v>
      </c>
      <c r="F113" s="8">
        <v>1</v>
      </c>
      <c r="G113" s="4" t="s">
        <v>23</v>
      </c>
      <c r="H113" s="7"/>
      <c r="I113" s="32">
        <f t="shared" si="3"/>
        <v>6</v>
      </c>
      <c r="J113" s="18" t="s">
        <v>0</v>
      </c>
      <c r="K113" s="33"/>
    </row>
    <row r="114" spans="1:11" ht="90" x14ac:dyDescent="0.25">
      <c r="A114" s="5" t="s">
        <v>145</v>
      </c>
      <c r="B114" s="7">
        <v>50349287</v>
      </c>
      <c r="C114" s="8" t="s">
        <v>177</v>
      </c>
      <c r="D114" s="24">
        <v>44824</v>
      </c>
      <c r="E114" s="9" t="s">
        <v>281</v>
      </c>
      <c r="F114" s="8">
        <v>1</v>
      </c>
      <c r="G114" s="4" t="s">
        <v>23</v>
      </c>
      <c r="H114" s="7"/>
      <c r="I114" s="32">
        <f t="shared" si="3"/>
        <v>1</v>
      </c>
      <c r="J114" s="18" t="s">
        <v>12</v>
      </c>
      <c r="K114" s="33"/>
    </row>
    <row r="115" spans="1:11" ht="90" x14ac:dyDescent="0.25">
      <c r="A115" s="5" t="s">
        <v>146</v>
      </c>
      <c r="B115" s="7">
        <v>50349287</v>
      </c>
      <c r="C115" s="8" t="s">
        <v>177</v>
      </c>
      <c r="D115" s="24">
        <v>44825</v>
      </c>
      <c r="E115" s="15" t="s">
        <v>282</v>
      </c>
      <c r="F115" s="8">
        <v>1</v>
      </c>
      <c r="G115" s="4" t="s">
        <v>23</v>
      </c>
      <c r="H115" s="7"/>
      <c r="I115" s="32">
        <f t="shared" si="3"/>
        <v>5</v>
      </c>
      <c r="J115" s="18" t="s">
        <v>16</v>
      </c>
      <c r="K115" s="33"/>
    </row>
    <row r="116" spans="1:11" ht="90" x14ac:dyDescent="0.25">
      <c r="A116" s="5" t="s">
        <v>147</v>
      </c>
      <c r="B116" s="7">
        <v>50349287</v>
      </c>
      <c r="C116" s="8" t="s">
        <v>177</v>
      </c>
      <c r="D116" s="24">
        <v>44827</v>
      </c>
      <c r="E116" s="9" t="s">
        <v>283</v>
      </c>
      <c r="F116" s="8">
        <v>1</v>
      </c>
      <c r="G116" s="4" t="s">
        <v>23</v>
      </c>
      <c r="H116" s="7"/>
      <c r="I116" s="32">
        <f t="shared" si="3"/>
        <v>1</v>
      </c>
      <c r="J116" s="18" t="s">
        <v>12</v>
      </c>
      <c r="K116" s="33"/>
    </row>
    <row r="117" spans="1:11" ht="90" x14ac:dyDescent="0.25">
      <c r="A117" s="5" t="s">
        <v>148</v>
      </c>
      <c r="B117" s="7">
        <v>50349287</v>
      </c>
      <c r="C117" s="8" t="s">
        <v>177</v>
      </c>
      <c r="D117" s="24">
        <v>44830</v>
      </c>
      <c r="E117" s="9" t="s">
        <v>257</v>
      </c>
      <c r="F117" s="8">
        <v>1</v>
      </c>
      <c r="G117" s="4" t="s">
        <v>23</v>
      </c>
      <c r="H117" s="7"/>
      <c r="I117" s="32">
        <f t="shared" si="3"/>
        <v>6</v>
      </c>
      <c r="J117" s="18" t="s">
        <v>0</v>
      </c>
      <c r="K117" s="33">
        <v>44855</v>
      </c>
    </row>
    <row r="118" spans="1:11" ht="90" x14ac:dyDescent="0.25">
      <c r="A118" s="5" t="s">
        <v>149</v>
      </c>
      <c r="B118" s="7">
        <v>50349287</v>
      </c>
      <c r="C118" s="8" t="s">
        <v>177</v>
      </c>
      <c r="D118" s="24">
        <v>44833</v>
      </c>
      <c r="E118" s="9" t="s">
        <v>284</v>
      </c>
      <c r="F118" s="8">
        <v>1</v>
      </c>
      <c r="G118" s="4" t="s">
        <v>23</v>
      </c>
      <c r="H118" s="7"/>
      <c r="I118" s="32">
        <v>2</v>
      </c>
      <c r="J118" s="18" t="s">
        <v>13</v>
      </c>
      <c r="K118" s="33"/>
    </row>
    <row r="119" spans="1:11" ht="90" x14ac:dyDescent="0.25">
      <c r="A119" s="5" t="s">
        <v>150</v>
      </c>
      <c r="B119" s="7">
        <v>50349287</v>
      </c>
      <c r="C119" s="8" t="s">
        <v>177</v>
      </c>
      <c r="D119" s="24">
        <v>44833</v>
      </c>
      <c r="E119" s="9" t="s">
        <v>285</v>
      </c>
      <c r="F119" s="8">
        <v>1</v>
      </c>
      <c r="G119" s="4" t="s">
        <v>23</v>
      </c>
      <c r="H119" s="7"/>
      <c r="I119" s="32">
        <f t="shared" si="3"/>
        <v>6</v>
      </c>
      <c r="J119" s="18" t="s">
        <v>0</v>
      </c>
      <c r="K119" s="33"/>
    </row>
    <row r="120" spans="1:11" ht="90" x14ac:dyDescent="0.25">
      <c r="A120" s="5" t="s">
        <v>151</v>
      </c>
      <c r="B120" s="7">
        <v>50349287</v>
      </c>
      <c r="C120" s="8" t="s">
        <v>177</v>
      </c>
      <c r="D120" s="26">
        <v>44839</v>
      </c>
      <c r="E120" s="9" t="s">
        <v>286</v>
      </c>
      <c r="F120" s="8">
        <v>1</v>
      </c>
      <c r="G120" s="4" t="s">
        <v>23</v>
      </c>
      <c r="H120" s="7"/>
      <c r="I120" s="32">
        <f t="shared" si="3"/>
        <v>1</v>
      </c>
      <c r="J120" s="18" t="s">
        <v>12</v>
      </c>
      <c r="K120" s="33"/>
    </row>
    <row r="121" spans="1:11" ht="90" x14ac:dyDescent="0.25">
      <c r="A121" s="5" t="s">
        <v>152</v>
      </c>
      <c r="B121" s="7">
        <v>50349287</v>
      </c>
      <c r="C121" s="8" t="s">
        <v>177</v>
      </c>
      <c r="D121" s="26" t="s">
        <v>311</v>
      </c>
      <c r="E121" s="9" t="s">
        <v>287</v>
      </c>
      <c r="F121" s="8">
        <v>1</v>
      </c>
      <c r="G121" s="4" t="s">
        <v>23</v>
      </c>
      <c r="H121" s="7"/>
      <c r="I121" s="32">
        <f t="shared" si="3"/>
        <v>1</v>
      </c>
      <c r="J121" s="18" t="s">
        <v>12</v>
      </c>
      <c r="K121" s="33"/>
    </row>
    <row r="122" spans="1:11" ht="90" x14ac:dyDescent="0.25">
      <c r="A122" s="5" t="s">
        <v>153</v>
      </c>
      <c r="B122" s="7">
        <v>50349287</v>
      </c>
      <c r="C122" s="8" t="s">
        <v>177</v>
      </c>
      <c r="D122" s="24">
        <v>44844</v>
      </c>
      <c r="E122" s="9" t="s">
        <v>288</v>
      </c>
      <c r="F122" s="8">
        <v>1</v>
      </c>
      <c r="G122" s="4" t="s">
        <v>23</v>
      </c>
      <c r="H122" s="7"/>
      <c r="I122" s="32">
        <f t="shared" si="3"/>
        <v>1</v>
      </c>
      <c r="J122" s="18" t="s">
        <v>12</v>
      </c>
      <c r="K122" s="33"/>
    </row>
    <row r="123" spans="1:11" ht="90" x14ac:dyDescent="0.25">
      <c r="A123" s="5" t="s">
        <v>154</v>
      </c>
      <c r="B123" s="7">
        <v>50349287</v>
      </c>
      <c r="C123" s="8" t="s">
        <v>177</v>
      </c>
      <c r="D123" s="24">
        <v>44845</v>
      </c>
      <c r="E123" s="9" t="s">
        <v>289</v>
      </c>
      <c r="F123" s="8">
        <v>1</v>
      </c>
      <c r="G123" s="4" t="s">
        <v>23</v>
      </c>
      <c r="H123" s="7"/>
      <c r="I123" s="32">
        <f t="shared" si="3"/>
        <v>1</v>
      </c>
      <c r="J123" s="18" t="s">
        <v>12</v>
      </c>
      <c r="K123" s="33"/>
    </row>
    <row r="124" spans="1:11" ht="90" x14ac:dyDescent="0.25">
      <c r="A124" s="5" t="s">
        <v>155</v>
      </c>
      <c r="B124" s="7">
        <v>50349287</v>
      </c>
      <c r="C124" s="8" t="s">
        <v>177</v>
      </c>
      <c r="D124" s="24">
        <v>44846</v>
      </c>
      <c r="E124" s="9" t="s">
        <v>290</v>
      </c>
      <c r="F124" s="8">
        <v>1</v>
      </c>
      <c r="G124" s="4" t="s">
        <v>23</v>
      </c>
      <c r="H124" s="7"/>
      <c r="I124" s="32">
        <f t="shared" si="3"/>
        <v>1</v>
      </c>
      <c r="J124" s="18" t="s">
        <v>12</v>
      </c>
      <c r="K124" s="33"/>
    </row>
    <row r="125" spans="1:11" ht="90" x14ac:dyDescent="0.25">
      <c r="A125" s="5" t="s">
        <v>156</v>
      </c>
      <c r="B125" s="7">
        <v>50349287</v>
      </c>
      <c r="C125" s="8" t="s">
        <v>177</v>
      </c>
      <c r="D125" s="24">
        <v>44846</v>
      </c>
      <c r="E125" s="9" t="s">
        <v>291</v>
      </c>
      <c r="F125" s="8">
        <v>1</v>
      </c>
      <c r="G125" s="4" t="s">
        <v>23</v>
      </c>
      <c r="H125" s="7"/>
      <c r="I125" s="32">
        <f t="shared" si="3"/>
        <v>1</v>
      </c>
      <c r="J125" s="18" t="s">
        <v>12</v>
      </c>
      <c r="K125" s="33"/>
    </row>
    <row r="126" spans="1:11" ht="90" x14ac:dyDescent="0.25">
      <c r="A126" s="5" t="s">
        <v>157</v>
      </c>
      <c r="B126" s="7">
        <v>50349287</v>
      </c>
      <c r="C126" s="8" t="s">
        <v>177</v>
      </c>
      <c r="D126" s="24">
        <v>44851</v>
      </c>
      <c r="E126" s="9" t="s">
        <v>292</v>
      </c>
      <c r="F126" s="8">
        <v>1</v>
      </c>
      <c r="G126" s="4" t="s">
        <v>23</v>
      </c>
      <c r="H126" s="7"/>
      <c r="I126" s="32">
        <f t="shared" si="3"/>
        <v>1</v>
      </c>
      <c r="J126" s="18" t="s">
        <v>12</v>
      </c>
      <c r="K126" s="33"/>
    </row>
    <row r="127" spans="1:11" ht="90" x14ac:dyDescent="0.25">
      <c r="A127" s="5" t="s">
        <v>158</v>
      </c>
      <c r="B127" s="7">
        <v>50349287</v>
      </c>
      <c r="C127" s="8" t="s">
        <v>177</v>
      </c>
      <c r="D127" s="24">
        <v>44860</v>
      </c>
      <c r="E127" s="9" t="s">
        <v>293</v>
      </c>
      <c r="F127" s="8">
        <v>1</v>
      </c>
      <c r="G127" s="4" t="s">
        <v>23</v>
      </c>
      <c r="H127" s="7"/>
      <c r="I127" s="32">
        <f t="shared" si="3"/>
        <v>6</v>
      </c>
      <c r="J127" s="18" t="s">
        <v>0</v>
      </c>
      <c r="K127" s="33"/>
    </row>
    <row r="128" spans="1:11" ht="90" x14ac:dyDescent="0.25">
      <c r="A128" s="5" t="s">
        <v>159</v>
      </c>
      <c r="B128" s="7">
        <v>50349287</v>
      </c>
      <c r="C128" s="8" t="s">
        <v>177</v>
      </c>
      <c r="D128" s="24">
        <v>44872</v>
      </c>
      <c r="E128" s="9" t="s">
        <v>294</v>
      </c>
      <c r="F128" s="8">
        <v>1</v>
      </c>
      <c r="G128" s="4" t="s">
        <v>23</v>
      </c>
      <c r="H128" s="7"/>
      <c r="I128" s="32">
        <f t="shared" si="3"/>
        <v>6</v>
      </c>
      <c r="J128" s="18" t="s">
        <v>0</v>
      </c>
      <c r="K128" s="33"/>
    </row>
    <row r="129" spans="1:11" ht="90" x14ac:dyDescent="0.25">
      <c r="A129" s="5" t="s">
        <v>160</v>
      </c>
      <c r="B129" s="7">
        <v>50349287</v>
      </c>
      <c r="C129" s="8" t="s">
        <v>177</v>
      </c>
      <c r="D129" s="24">
        <v>44879</v>
      </c>
      <c r="E129" s="10" t="s">
        <v>295</v>
      </c>
      <c r="F129" s="8">
        <v>1</v>
      </c>
      <c r="G129" s="4" t="s">
        <v>23</v>
      </c>
      <c r="H129" s="7"/>
      <c r="I129" s="7">
        <v>1</v>
      </c>
      <c r="J129" s="18" t="s">
        <v>12</v>
      </c>
      <c r="K129" s="33"/>
    </row>
    <row r="130" spans="1:11" ht="90" x14ac:dyDescent="0.25">
      <c r="A130" s="5" t="s">
        <v>161</v>
      </c>
      <c r="B130" s="7">
        <v>50349287</v>
      </c>
      <c r="C130" s="8" t="s">
        <v>177</v>
      </c>
      <c r="D130" s="24">
        <v>44883</v>
      </c>
      <c r="E130" s="9" t="s">
        <v>296</v>
      </c>
      <c r="F130" s="8">
        <v>1</v>
      </c>
      <c r="G130" s="4" t="s">
        <v>23</v>
      </c>
      <c r="H130" s="7"/>
      <c r="I130" s="7">
        <v>1</v>
      </c>
      <c r="J130" s="18" t="s">
        <v>12</v>
      </c>
      <c r="K130" s="33"/>
    </row>
    <row r="131" spans="1:11" ht="90" x14ac:dyDescent="0.25">
      <c r="A131" s="5" t="s">
        <v>162</v>
      </c>
      <c r="B131" s="7">
        <v>50349287</v>
      </c>
      <c r="C131" s="8" t="s">
        <v>177</v>
      </c>
      <c r="D131" s="24">
        <v>44888</v>
      </c>
      <c r="E131" s="9" t="s">
        <v>297</v>
      </c>
      <c r="F131" s="8">
        <v>1</v>
      </c>
      <c r="G131" s="4" t="s">
        <v>23</v>
      </c>
      <c r="H131" s="7"/>
      <c r="I131" s="7">
        <v>1</v>
      </c>
      <c r="J131" s="18" t="s">
        <v>12</v>
      </c>
      <c r="K131" s="33"/>
    </row>
    <row r="132" spans="1:11" ht="90" x14ac:dyDescent="0.25">
      <c r="A132" s="5" t="s">
        <v>163</v>
      </c>
      <c r="B132" s="7">
        <v>50349287</v>
      </c>
      <c r="C132" s="8" t="s">
        <v>177</v>
      </c>
      <c r="D132" s="24">
        <v>44888</v>
      </c>
      <c r="E132" s="9" t="s">
        <v>298</v>
      </c>
      <c r="F132" s="8">
        <v>1</v>
      </c>
      <c r="G132" s="4" t="s">
        <v>23</v>
      </c>
      <c r="H132" s="7"/>
      <c r="I132" s="7">
        <v>1</v>
      </c>
      <c r="J132" s="18" t="s">
        <v>12</v>
      </c>
      <c r="K132" s="33"/>
    </row>
    <row r="133" spans="1:11" ht="90" x14ac:dyDescent="0.25">
      <c r="A133" s="5" t="s">
        <v>164</v>
      </c>
      <c r="B133" s="7">
        <v>50349287</v>
      </c>
      <c r="C133" s="8" t="s">
        <v>177</v>
      </c>
      <c r="D133" s="24">
        <v>44888</v>
      </c>
      <c r="E133" s="35" t="s">
        <v>299</v>
      </c>
      <c r="F133" s="8">
        <v>1</v>
      </c>
      <c r="G133" s="4" t="s">
        <v>23</v>
      </c>
      <c r="H133" s="7"/>
      <c r="I133" s="7">
        <v>6</v>
      </c>
      <c r="J133" s="18" t="s">
        <v>0</v>
      </c>
      <c r="K133" s="33"/>
    </row>
    <row r="134" spans="1:11" ht="90" x14ac:dyDescent="0.25">
      <c r="A134" s="5" t="s">
        <v>165</v>
      </c>
      <c r="B134" s="7">
        <v>50349287</v>
      </c>
      <c r="C134" s="8" t="s">
        <v>177</v>
      </c>
      <c r="D134" s="24">
        <v>44893</v>
      </c>
      <c r="E134" s="9" t="s">
        <v>300</v>
      </c>
      <c r="F134" s="8">
        <v>1</v>
      </c>
      <c r="G134" s="4" t="s">
        <v>23</v>
      </c>
      <c r="H134" s="7"/>
      <c r="I134" s="7">
        <v>2</v>
      </c>
      <c r="J134" s="18" t="s">
        <v>312</v>
      </c>
      <c r="K134" s="33"/>
    </row>
    <row r="135" spans="1:11" ht="90" x14ac:dyDescent="0.25">
      <c r="A135" s="5" t="s">
        <v>166</v>
      </c>
      <c r="B135" s="7">
        <v>50349287</v>
      </c>
      <c r="C135" s="8" t="s">
        <v>177</v>
      </c>
      <c r="D135" s="24">
        <v>44894</v>
      </c>
      <c r="E135" s="9" t="s">
        <v>301</v>
      </c>
      <c r="F135" s="8">
        <v>1</v>
      </c>
      <c r="G135" s="4" t="s">
        <v>23</v>
      </c>
      <c r="H135" s="7"/>
      <c r="I135" s="7">
        <v>1</v>
      </c>
      <c r="J135" s="18" t="s">
        <v>12</v>
      </c>
      <c r="K135" s="33"/>
    </row>
    <row r="136" spans="1:11" ht="90" x14ac:dyDescent="0.25">
      <c r="A136" s="5" t="s">
        <v>167</v>
      </c>
      <c r="B136" s="7">
        <v>50349287</v>
      </c>
      <c r="C136" s="8" t="s">
        <v>177</v>
      </c>
      <c r="D136" s="24">
        <v>44894</v>
      </c>
      <c r="E136" s="9" t="s">
        <v>302</v>
      </c>
      <c r="F136" s="8">
        <v>1</v>
      </c>
      <c r="G136" s="4" t="s">
        <v>23</v>
      </c>
      <c r="H136" s="7"/>
      <c r="I136" s="7">
        <v>1</v>
      </c>
      <c r="J136" s="18" t="s">
        <v>12</v>
      </c>
      <c r="K136" s="33"/>
    </row>
    <row r="137" spans="1:11" ht="90" x14ac:dyDescent="0.25">
      <c r="A137" s="5" t="s">
        <v>168</v>
      </c>
      <c r="B137" s="7">
        <v>50349287</v>
      </c>
      <c r="C137" s="8" t="s">
        <v>177</v>
      </c>
      <c r="D137" s="24">
        <v>44895</v>
      </c>
      <c r="E137" s="9" t="s">
        <v>303</v>
      </c>
      <c r="F137" s="8">
        <v>1</v>
      </c>
      <c r="G137" s="4" t="s">
        <v>23</v>
      </c>
      <c r="H137" s="7"/>
      <c r="I137" s="7">
        <v>1</v>
      </c>
      <c r="J137" s="18" t="s">
        <v>12</v>
      </c>
      <c r="K137" s="33"/>
    </row>
    <row r="138" spans="1:11" ht="90" x14ac:dyDescent="0.25">
      <c r="A138" s="5" t="s">
        <v>169</v>
      </c>
      <c r="B138" s="7">
        <v>50349287</v>
      </c>
      <c r="C138" s="8" t="s">
        <v>177</v>
      </c>
      <c r="D138" s="24">
        <v>44895</v>
      </c>
      <c r="E138" s="9" t="s">
        <v>304</v>
      </c>
      <c r="F138" s="8">
        <v>1</v>
      </c>
      <c r="G138" s="4" t="s">
        <v>23</v>
      </c>
      <c r="H138" s="7"/>
      <c r="I138" s="7">
        <v>1</v>
      </c>
      <c r="J138" s="18" t="s">
        <v>12</v>
      </c>
      <c r="K138" s="33"/>
    </row>
    <row r="139" spans="1:11" ht="90" x14ac:dyDescent="0.25">
      <c r="A139" s="5" t="s">
        <v>170</v>
      </c>
      <c r="B139" s="7">
        <v>50349287</v>
      </c>
      <c r="C139" s="8" t="s">
        <v>177</v>
      </c>
      <c r="D139" s="24">
        <v>44896</v>
      </c>
      <c r="E139" s="9" t="s">
        <v>305</v>
      </c>
      <c r="F139" s="8">
        <v>1</v>
      </c>
      <c r="G139" s="4" t="s">
        <v>23</v>
      </c>
      <c r="H139" s="7"/>
      <c r="I139" s="7">
        <v>6</v>
      </c>
      <c r="J139" s="18" t="s">
        <v>0</v>
      </c>
      <c r="K139" s="33"/>
    </row>
    <row r="140" spans="1:11" ht="90" x14ac:dyDescent="0.25">
      <c r="A140" s="5" t="s">
        <v>171</v>
      </c>
      <c r="B140" s="7">
        <v>50349287</v>
      </c>
      <c r="C140" s="8" t="s">
        <v>177</v>
      </c>
      <c r="D140" s="24">
        <v>44897</v>
      </c>
      <c r="E140" s="9" t="s">
        <v>306</v>
      </c>
      <c r="F140" s="8">
        <v>8</v>
      </c>
      <c r="G140" s="17" t="s">
        <v>30</v>
      </c>
      <c r="H140" s="7"/>
      <c r="I140" s="7">
        <v>3</v>
      </c>
      <c r="J140" s="18" t="s">
        <v>14</v>
      </c>
      <c r="K140" s="33"/>
    </row>
    <row r="141" spans="1:11" ht="90" x14ac:dyDescent="0.25">
      <c r="A141" s="6" t="s">
        <v>172</v>
      </c>
      <c r="B141" s="7">
        <v>50349287</v>
      </c>
      <c r="C141" s="8" t="s">
        <v>177</v>
      </c>
      <c r="D141" s="27">
        <v>44903</v>
      </c>
      <c r="E141" s="16" t="s">
        <v>307</v>
      </c>
      <c r="F141" s="8">
        <v>1</v>
      </c>
      <c r="G141" s="4" t="s">
        <v>23</v>
      </c>
      <c r="H141" s="7"/>
      <c r="I141" s="7">
        <v>1</v>
      </c>
      <c r="J141" s="22" t="s">
        <v>12</v>
      </c>
      <c r="K141" s="33"/>
    </row>
    <row r="142" spans="1:11" ht="90" x14ac:dyDescent="0.25">
      <c r="A142" s="6" t="s">
        <v>173</v>
      </c>
      <c r="B142" s="7">
        <v>50349287</v>
      </c>
      <c r="C142" s="8" t="s">
        <v>177</v>
      </c>
      <c r="D142" s="27">
        <v>44911</v>
      </c>
      <c r="E142" s="16" t="s">
        <v>308</v>
      </c>
      <c r="F142" s="8">
        <v>1</v>
      </c>
      <c r="G142" s="4" t="s">
        <v>23</v>
      </c>
      <c r="H142" s="7"/>
      <c r="I142" s="7">
        <v>3</v>
      </c>
      <c r="J142" s="22" t="s">
        <v>14</v>
      </c>
      <c r="K142" s="33"/>
    </row>
    <row r="143" spans="1:11" ht="90" x14ac:dyDescent="0.25">
      <c r="A143" s="5" t="s">
        <v>174</v>
      </c>
      <c r="B143" s="7">
        <v>50349287</v>
      </c>
      <c r="C143" s="8" t="s">
        <v>177</v>
      </c>
      <c r="D143" s="24">
        <v>44914</v>
      </c>
      <c r="E143" s="9" t="s">
        <v>309</v>
      </c>
      <c r="F143" s="8">
        <v>1</v>
      </c>
      <c r="G143" s="4" t="s">
        <v>23</v>
      </c>
      <c r="H143" s="7"/>
      <c r="I143" s="7">
        <v>1</v>
      </c>
      <c r="J143" s="17" t="s">
        <v>12</v>
      </c>
      <c r="K143" s="33"/>
    </row>
    <row r="144" spans="1:11" ht="90" x14ac:dyDescent="0.25">
      <c r="A144" s="5" t="s">
        <v>175</v>
      </c>
      <c r="B144" s="7">
        <v>50349287</v>
      </c>
      <c r="C144" s="8" t="s">
        <v>177</v>
      </c>
      <c r="D144" s="24">
        <v>44917</v>
      </c>
      <c r="E144" s="9" t="s">
        <v>303</v>
      </c>
      <c r="F144" s="8">
        <v>1</v>
      </c>
      <c r="G144" s="4" t="s">
        <v>23</v>
      </c>
      <c r="H144" s="7"/>
      <c r="I144" s="7">
        <v>1</v>
      </c>
      <c r="J144" s="17" t="s">
        <v>12</v>
      </c>
      <c r="K144" s="33"/>
    </row>
    <row r="145" spans="1:11" ht="90" x14ac:dyDescent="0.25">
      <c r="A145" s="5" t="s">
        <v>176</v>
      </c>
      <c r="B145" s="7">
        <v>50349287</v>
      </c>
      <c r="C145" s="8" t="s">
        <v>177</v>
      </c>
      <c r="D145" s="24">
        <v>44917</v>
      </c>
      <c r="E145" s="9" t="s">
        <v>310</v>
      </c>
      <c r="F145" s="8">
        <v>8</v>
      </c>
      <c r="G145" s="17" t="s">
        <v>30</v>
      </c>
      <c r="H145" s="7"/>
      <c r="I145" s="7">
        <v>8</v>
      </c>
      <c r="J145" s="18" t="s">
        <v>18</v>
      </c>
      <c r="K145" s="33"/>
    </row>
  </sheetData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'Typ výsledku spracovania'!$B$2:$B$9</xm:f>
          </x14:formula1>
          <xm:sqref>J1 J2:J1048576</xm:sqref>
        </x14:dataValidation>
        <x14:dataValidation type="list" allowBlank="1" showInputMessage="1" showErrorMessage="1">
          <x14:formula1>
            <xm:f>'Spôsob sprístupnenia informácií'!$C$6:$C$15</xm:f>
          </x14:formula1>
          <xm:sqref>G1 G2:G1048576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9"/>
  <sheetViews>
    <sheetView workbookViewId="0">
      <selection activeCell="B2" sqref="B2"/>
    </sheetView>
  </sheetViews>
  <sheetFormatPr defaultRowHeight="15" x14ac:dyDescent="0.25"/>
  <cols>
    <col min="2" max="2" width="38.85546875" customWidth="1"/>
  </cols>
  <sheetData>
    <row r="1" spans="2:2" ht="31.5" x14ac:dyDescent="0.25">
      <c r="B1" s="2" t="s">
        <v>19</v>
      </c>
    </row>
    <row r="2" spans="2:2" x14ac:dyDescent="0.25">
      <c r="B2" s="1" t="s">
        <v>12</v>
      </c>
    </row>
    <row r="3" spans="2:2" x14ac:dyDescent="0.25">
      <c r="B3" s="1" t="s">
        <v>13</v>
      </c>
    </row>
    <row r="4" spans="2:2" x14ac:dyDescent="0.25">
      <c r="B4" s="1" t="s">
        <v>14</v>
      </c>
    </row>
    <row r="5" spans="2:2" x14ac:dyDescent="0.25">
      <c r="B5" s="1" t="s">
        <v>15</v>
      </c>
    </row>
    <row r="6" spans="2:2" ht="30" x14ac:dyDescent="0.25">
      <c r="B6" s="1" t="s">
        <v>16</v>
      </c>
    </row>
    <row r="7" spans="2:2" ht="30" x14ac:dyDescent="0.25">
      <c r="B7" s="1" t="s">
        <v>0</v>
      </c>
    </row>
    <row r="8" spans="2:2" ht="30" x14ac:dyDescent="0.25">
      <c r="B8" s="1" t="s">
        <v>17</v>
      </c>
    </row>
    <row r="9" spans="2:2" x14ac:dyDescent="0.25">
      <c r="B9" s="1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>
      <selection activeCell="C11" sqref="C11"/>
    </sheetView>
  </sheetViews>
  <sheetFormatPr defaultRowHeight="15" x14ac:dyDescent="0.25"/>
  <cols>
    <col min="3" max="3" width="36.85546875" customWidth="1"/>
  </cols>
  <sheetData>
    <row r="2" spans="2:3" ht="31.5" x14ac:dyDescent="0.25">
      <c r="B2" s="2" t="s">
        <v>20</v>
      </c>
    </row>
    <row r="5" spans="2:3" ht="30" x14ac:dyDescent="0.25">
      <c r="B5" s="1" t="s">
        <v>21</v>
      </c>
      <c r="C5" s="1" t="s">
        <v>22</v>
      </c>
    </row>
    <row r="6" spans="2:3" x14ac:dyDescent="0.25">
      <c r="B6" s="1">
        <v>1</v>
      </c>
      <c r="C6" s="1" t="s">
        <v>23</v>
      </c>
    </row>
    <row r="7" spans="2:3" x14ac:dyDescent="0.25">
      <c r="B7" s="1">
        <v>2</v>
      </c>
      <c r="C7" s="1" t="s">
        <v>24</v>
      </c>
    </row>
    <row r="8" spans="2:3" x14ac:dyDescent="0.25">
      <c r="B8" s="1">
        <v>3</v>
      </c>
      <c r="C8" s="1" t="s">
        <v>25</v>
      </c>
    </row>
    <row r="9" spans="2:3" x14ac:dyDescent="0.25">
      <c r="B9" s="1">
        <v>4</v>
      </c>
      <c r="C9" s="1" t="s">
        <v>26</v>
      </c>
    </row>
    <row r="10" spans="2:3" ht="30" x14ac:dyDescent="0.25">
      <c r="B10" s="1">
        <v>5</v>
      </c>
      <c r="C10" s="1" t="s">
        <v>27</v>
      </c>
    </row>
    <row r="11" spans="2:3" x14ac:dyDescent="0.25">
      <c r="B11" s="1">
        <v>6</v>
      </c>
      <c r="C11" s="1" t="s">
        <v>28</v>
      </c>
    </row>
    <row r="12" spans="2:3" x14ac:dyDescent="0.25">
      <c r="B12" s="1">
        <v>7</v>
      </c>
      <c r="C12" s="1" t="s">
        <v>29</v>
      </c>
    </row>
    <row r="13" spans="2:3" x14ac:dyDescent="0.25">
      <c r="B13" s="1">
        <v>8</v>
      </c>
      <c r="C13" s="1" t="s">
        <v>30</v>
      </c>
    </row>
    <row r="14" spans="2:3" ht="30" x14ac:dyDescent="0.25">
      <c r="B14" s="1">
        <v>9</v>
      </c>
      <c r="C14" s="1" t="s">
        <v>31</v>
      </c>
    </row>
    <row r="15" spans="2:3" x14ac:dyDescent="0.25">
      <c r="B15" s="1">
        <v>10</v>
      </c>
      <c r="C15" s="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Hárok1</vt:lpstr>
      <vt:lpstr>Typ výsledku spracovania</vt:lpstr>
      <vt:lpstr>Spôsob sprístupnenia informácií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Markéta Šimoni</dc:creator>
  <cp:lastModifiedBy>Markéta Šimoni</cp:lastModifiedBy>
  <dcterms:created xsi:type="dcterms:W3CDTF">2023-01-11T15:18:18Z</dcterms:created>
  <dcterms:modified xsi:type="dcterms:W3CDTF">2023-01-18T09:24:57Z</dcterms:modified>
</cp:coreProperties>
</file>