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Odbor 370\Ostatné\Zúčtovanie a čerpanie ŠP a NP\DATASETY\"/>
    </mc:Choice>
  </mc:AlternateContent>
  <bookViews>
    <workbookView xWindow="480" yWindow="120" windowWidth="27795" windowHeight="12585"/>
  </bookViews>
  <sheets>
    <sheet name="Dotácie MPRV SR za 2019" sheetId="1" r:id="rId1"/>
  </sheets>
  <definedNames>
    <definedName name="_xlnm._FilterDatabase" localSheetId="0" hidden="1">'Dotácie MPRV SR za 2019'!$A$2:$F$2</definedName>
    <definedName name="_xlnm.Print_Area" localSheetId="0">'Dotácie MPRV SR za 2019'!$A$1:$F$178</definedName>
  </definedNames>
  <calcPr calcId="162913"/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42" i="1"/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</calcChain>
</file>

<file path=xl/comments1.xml><?xml version="1.0" encoding="utf-8"?>
<comments xmlns="http://schemas.openxmlformats.org/spreadsheetml/2006/main">
  <authors>
    <author>Kmeťová Jana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Kmeťová Jana:</t>
        </r>
        <r>
          <rPr>
            <sz val="9"/>
            <color indexed="81"/>
            <rFont val="Tahoma"/>
            <family val="2"/>
            <charset val="238"/>
          </rPr>
          <t xml:space="preserve">
Združenie agropodnikateľov, družstvo
Veľká komárňanská 5 
941 31 Dvory nad Žitavou
email: zad@zaddvory.sk </t>
        </r>
      </text>
    </comment>
  </commentList>
</comments>
</file>

<file path=xl/sharedStrings.xml><?xml version="1.0" encoding="utf-8"?>
<sst xmlns="http://schemas.openxmlformats.org/spreadsheetml/2006/main" count="707" uniqueCount="221">
  <si>
    <t>IČO</t>
  </si>
  <si>
    <t>Porad. číslo</t>
  </si>
  <si>
    <t>Účel dotácie</t>
  </si>
  <si>
    <t>Príjemca dotácie</t>
  </si>
  <si>
    <t>§ 2 ods. 1 písm. b, g, h, i</t>
  </si>
  <si>
    <t>§ 2 ods. 1 písm. g</t>
  </si>
  <si>
    <t>00178209</t>
  </si>
  <si>
    <t>37803174</t>
  </si>
  <si>
    <t>§ 2 ods. 1 písm. f, g</t>
  </si>
  <si>
    <t>Zväz zeleninárov a zemiakarov Slovenska</t>
  </si>
  <si>
    <t>42120381</t>
  </si>
  <si>
    <t>§ 2 ods. 1 písm. a, g</t>
  </si>
  <si>
    <t>37888838</t>
  </si>
  <si>
    <t>Gemerské regionálne združenie vlastníkov neštátnych lesov</t>
  </si>
  <si>
    <t>31946453</t>
  </si>
  <si>
    <t>§ 2 ods. 1 písm. d, f, g, h</t>
  </si>
  <si>
    <t>Slovenská poľovnícka komora</t>
  </si>
  <si>
    <t>42175682</t>
  </si>
  <si>
    <t>Slovenská lesnícka komora</t>
  </si>
  <si>
    <t>00625591</t>
  </si>
  <si>
    <t>§ 2 ods. 1 písm. t</t>
  </si>
  <si>
    <t>Agrárna komora Slovenska</t>
  </si>
  <si>
    <t>42165083</t>
  </si>
  <si>
    <t>§ 2 ods. 1 písm. f</t>
  </si>
  <si>
    <t>Spolok cukrárov Slovenska</t>
  </si>
  <si>
    <t>42403561</t>
  </si>
  <si>
    <t>Slovenská poľnohospodárska a potravinárska komora</t>
  </si>
  <si>
    <t>31826253</t>
  </si>
  <si>
    <t>35531657</t>
  </si>
  <si>
    <t>50828789</t>
  </si>
  <si>
    <t>§ 2 ods. 1 písm. d</t>
  </si>
  <si>
    <t>Združenie mladých farmárov na Slovensku - ASYF</t>
  </si>
  <si>
    <t>42116686</t>
  </si>
  <si>
    <t>§ 2 ods. 1 písm. e, f, g</t>
  </si>
  <si>
    <t>Ovocinárska únia Slovenskej republiky</t>
  </si>
  <si>
    <t>17641934</t>
  </si>
  <si>
    <t>Slovenský zväz záhradkárov</t>
  </si>
  <si>
    <t>00178152</t>
  </si>
  <si>
    <t>Slovenský zväz chovateľov</t>
  </si>
  <si>
    <t>00178322</t>
  </si>
  <si>
    <t>Slovenský zväz včelárov</t>
  </si>
  <si>
    <t>00178349</t>
  </si>
  <si>
    <t>50920138</t>
  </si>
  <si>
    <t>31447708</t>
  </si>
  <si>
    <t>§ 2 ods. 4 písm. a, b, c, d,e, f</t>
  </si>
  <si>
    <t>Hydromeliorácie, štátny podnik</t>
  </si>
  <si>
    <t>Závodisko, š.p.</t>
  </si>
  <si>
    <t>Výnos MPRV SR č. 536/2011-100</t>
  </si>
  <si>
    <t>35860839</t>
  </si>
  <si>
    <t>Združenie vlastníkov spoločenstevných a súkromných lesov Banskobystrického kraja</t>
  </si>
  <si>
    <t xml:space="preserve">§ 2 ods. 5 </t>
  </si>
  <si>
    <t>Slovenskí včelári</t>
  </si>
  <si>
    <r>
      <t>právny titul výnosu / smernice...</t>
    </r>
    <r>
      <rPr>
        <sz val="11"/>
        <color theme="1"/>
        <rFont val="Calibri"/>
        <family val="2"/>
        <charset val="238"/>
        <scheme val="minor"/>
      </rPr>
      <t>(v zmysle čoho bola dotácia poskytnutá)</t>
    </r>
  </si>
  <si>
    <r>
      <t xml:space="preserve">§ </t>
    </r>
    <r>
      <rPr>
        <sz val="11"/>
        <color rgb="FF231F20"/>
        <rFont val="Calibri"/>
        <family val="2"/>
        <charset val="238"/>
        <scheme val="minor"/>
      </rPr>
      <t>2 ods. 1  písm. l</t>
    </r>
  </si>
  <si>
    <t>Výška poskytnutej dotácie v EUR (stav k 31.12.2019)</t>
  </si>
  <si>
    <t>Národný žrebčín "Topoľčianky", š.p.</t>
  </si>
  <si>
    <t xml:space="preserve">Zoznam poskytntuých dotácií v roku 2019 - Ministerstvo pôdohospodárstva a rozvoja vidieka SR </t>
  </si>
  <si>
    <t xml:space="preserve">Občianske združenie ZAD </t>
  </si>
  <si>
    <t xml:space="preserve"> § 2 ods. 2 písm. a, b, c - bežné výdavky</t>
  </si>
  <si>
    <t xml:space="preserve"> § 2 ods. 2 písm. b - kapitálové výdavky</t>
  </si>
  <si>
    <t>§ 2 ods. 3 písm. a, b, c, d - bežné výdavky</t>
  </si>
  <si>
    <t>§ 2 ods. 3 písm. b - kapitálové výdavky</t>
  </si>
  <si>
    <t>§ 2 ods. 1 písm. i, t</t>
  </si>
  <si>
    <t>ÚNIA regionálnych združení vlastníkov neštátnych lesov</t>
  </si>
  <si>
    <t>§ 2 ods. 1 písm. d, g</t>
  </si>
  <si>
    <t>OZ Chováme doma</t>
  </si>
  <si>
    <t>§ 2 ods. 1 písm. b, h</t>
  </si>
  <si>
    <t>Slovenské združenie chovateľov koní - občianske združenie</t>
  </si>
  <si>
    <t>Nadácia Komory veterinárnych lekárov Slovenskej republiky</t>
  </si>
  <si>
    <t>Slovenský zväz prvovýrobcov mlieka</t>
  </si>
  <si>
    <t>§ 2 ods. 1 písm. b, g, t</t>
  </si>
  <si>
    <t>OZ ZELEŇ - živá lúka</t>
  </si>
  <si>
    <t>Občianske združenie Tradičná chuť regiónov Slovenska (Podpolianske slávnosti 2019)</t>
  </si>
  <si>
    <t>§ 2 ods. 1 písm. a, h, i</t>
  </si>
  <si>
    <t>občianske združenie SPORT FEST (Strekovský festival vína 2019)</t>
  </si>
  <si>
    <t>§ 2 ods. 1 písm. d, e, g</t>
  </si>
  <si>
    <t>§ 2 ods. 1 písm.  a, b</t>
  </si>
  <si>
    <r>
      <t xml:space="preserve">§ 2 ods. 1 písm. </t>
    </r>
    <r>
      <rPr>
        <sz val="11"/>
        <color theme="1"/>
        <rFont val="Calibri"/>
        <family val="2"/>
        <charset val="238"/>
        <scheme val="minor"/>
      </rPr>
      <t>a, g</t>
    </r>
  </si>
  <si>
    <r>
      <t>§ 2 ods. 1 písm. b, g, h, i,</t>
    </r>
    <r>
      <rPr>
        <sz val="11"/>
        <color theme="1"/>
        <rFont val="Calibri"/>
        <family val="2"/>
        <charset val="238"/>
        <scheme val="minor"/>
      </rPr>
      <t xml:space="preserve"> t</t>
    </r>
  </si>
  <si>
    <r>
      <t xml:space="preserve">§ 2 ods. 1 písm. </t>
    </r>
    <r>
      <rPr>
        <sz val="11"/>
        <color theme="1"/>
        <rFont val="Calibri"/>
        <family val="2"/>
        <charset val="238"/>
        <scheme val="minor"/>
      </rPr>
      <t>b, d, f, g, h</t>
    </r>
  </si>
  <si>
    <t xml:space="preserve">občianske združenie Schola silva </t>
  </si>
  <si>
    <t>45029270</t>
  </si>
  <si>
    <t>51455056</t>
  </si>
  <si>
    <t>35986395</t>
  </si>
  <si>
    <t xml:space="preserve">Albín BYSTRIČAN </t>
  </si>
  <si>
    <t>Beata GREGÁNOVÁ</t>
  </si>
  <si>
    <t>Róbert ŠPIREC</t>
  </si>
  <si>
    <t>Ľubomír LEMPOCHNER</t>
  </si>
  <si>
    <t>Miroslav KOZÁK</t>
  </si>
  <si>
    <t>Martin MRVEČKA</t>
  </si>
  <si>
    <t>Igor BOSÁK</t>
  </si>
  <si>
    <t>Ján PACIGA</t>
  </si>
  <si>
    <t>Jozef MADLENIAK</t>
  </si>
  <si>
    <t>Dušan SOLČANSKÝ</t>
  </si>
  <si>
    <t>František ANTUŠÁK</t>
  </si>
  <si>
    <t>František ROMAŇÁK</t>
  </si>
  <si>
    <t>Ing. Martin ŠIMIAK CSc.</t>
  </si>
  <si>
    <t>Peter FÁREK</t>
  </si>
  <si>
    <t>Milan BELAN</t>
  </si>
  <si>
    <t>Juraj GREGOR</t>
  </si>
  <si>
    <t>Bohumil RECHTORÍK</t>
  </si>
  <si>
    <t>Milan JURČO</t>
  </si>
  <si>
    <t>Oľga BARTKOVÁ</t>
  </si>
  <si>
    <t>Milan ZBOROŇ</t>
  </si>
  <si>
    <t>Marián BALABAN</t>
  </si>
  <si>
    <t>Ing. Roman BJELAK</t>
  </si>
  <si>
    <t>Ing Juraj STANKOVIČ</t>
  </si>
  <si>
    <t>Anna MELICHEROVÁ</t>
  </si>
  <si>
    <t>Ján REDAJ</t>
  </si>
  <si>
    <t>Pavel Ľupták</t>
  </si>
  <si>
    <t>Emil VARCHOL</t>
  </si>
  <si>
    <t>Jozef MARTAUS</t>
  </si>
  <si>
    <t>Ján NÔŽKA</t>
  </si>
  <si>
    <t>Jozef OLŠANSKÝ</t>
  </si>
  <si>
    <t>Ján PRIECHODSKÝ</t>
  </si>
  <si>
    <t>František BUČKO</t>
  </si>
  <si>
    <t>doc. Ing. Daniela KALINCOVÁ</t>
  </si>
  <si>
    <t>Martin DÚBRAVKA</t>
  </si>
  <si>
    <t>František SEDLIAK</t>
  </si>
  <si>
    <t>Ján CHOVAN</t>
  </si>
  <si>
    <t>Michal VARCHOL</t>
  </si>
  <si>
    <t>Mgr. Ján VRBIČAN</t>
  </si>
  <si>
    <t>JUDr. Michal KRÁLIK</t>
  </si>
  <si>
    <t>Anna KOPČANOVÁ</t>
  </si>
  <si>
    <t>Dagmar ELIÁŠOVÁ</t>
  </si>
  <si>
    <t>Michal ZIMA</t>
  </si>
  <si>
    <t>Vojtech FORGÁČ</t>
  </si>
  <si>
    <t>Peter JANKOV St.</t>
  </si>
  <si>
    <t>Jozef HRUBJAK</t>
  </si>
  <si>
    <t>Roman BEŇO</t>
  </si>
  <si>
    <t>Jozef KURJÁK</t>
  </si>
  <si>
    <t>Štefan RUŽVOŇ</t>
  </si>
  <si>
    <t>Emília KRKOŠOVÁ</t>
  </si>
  <si>
    <t>František HLIVÁK</t>
  </si>
  <si>
    <t>Miroslav AČJAK</t>
  </si>
  <si>
    <t>Jozef BOŠKO</t>
  </si>
  <si>
    <t>Jozefa AČJAKOVÁ</t>
  </si>
  <si>
    <t>Ľubomír MARTIŠ</t>
  </si>
  <si>
    <t>Jozef BATRNA</t>
  </si>
  <si>
    <t>Ing. Peter KAMENSKÝ</t>
  </si>
  <si>
    <t>Jozef ŠTEFANEC</t>
  </si>
  <si>
    <t>Marcela ČUHÁKOVÁ</t>
  </si>
  <si>
    <t>Tomáš BURY</t>
  </si>
  <si>
    <t>Roman HAJDIN</t>
  </si>
  <si>
    <t>Ľuboš MAKUKA</t>
  </si>
  <si>
    <t>Štefan VISLOCKÝ</t>
  </si>
  <si>
    <t>Milan TISOŇ</t>
  </si>
  <si>
    <t>Ľubomír HVIŠČ</t>
  </si>
  <si>
    <t>Rudolf TARKOŠ</t>
  </si>
  <si>
    <t>Ladislav THOLT</t>
  </si>
  <si>
    <t>Milan PAAL</t>
  </si>
  <si>
    <t xml:space="preserve">Ján ONDRÍK </t>
  </si>
  <si>
    <t>Fridrich TOMÁNEK</t>
  </si>
  <si>
    <t>Ján LEŠKO</t>
  </si>
  <si>
    <t>Eduard FEDOR</t>
  </si>
  <si>
    <t>Milan BOŠKO</t>
  </si>
  <si>
    <t>Ing. Michal ŠKRIAB</t>
  </si>
  <si>
    <t>Milan MIKULÍK</t>
  </si>
  <si>
    <t>Ján VOJČÍK</t>
  </si>
  <si>
    <t>Radovan RUČEK</t>
  </si>
  <si>
    <t>Kornel ŠURIN</t>
  </si>
  <si>
    <t>Jaroslav ŠEVČEK</t>
  </si>
  <si>
    <t>Igor BENEDIK</t>
  </si>
  <si>
    <t>Ing. Jaroslav MIKOLÁŠ</t>
  </si>
  <si>
    <t>Ladislav KUPČO</t>
  </si>
  <si>
    <t>Miroslav HANÁČIK</t>
  </si>
  <si>
    <t>Libor PAGÁČ</t>
  </si>
  <si>
    <t xml:space="preserve">fyzická osoba - nepodnikateľ </t>
  </si>
  <si>
    <t>Tibor Néhez</t>
  </si>
  <si>
    <t>Gergö Zlacký</t>
  </si>
  <si>
    <t>Štefan Petrik</t>
  </si>
  <si>
    <t>Emeše Bodnárová</t>
  </si>
  <si>
    <t>Eduard Bodnár ml.</t>
  </si>
  <si>
    <t>Alžbeta Gecseová</t>
  </si>
  <si>
    <t>Ladislav Gecse</t>
  </si>
  <si>
    <t>Eduard Bodnár st.</t>
  </si>
  <si>
    <t>Ladislav Bodnár</t>
  </si>
  <si>
    <t>Ladsilav Baka</t>
  </si>
  <si>
    <t>Lászlo Kendi</t>
  </si>
  <si>
    <t>Gabriel Móricz</t>
  </si>
  <si>
    <t>Alžbeta Czinkeová</t>
  </si>
  <si>
    <t>Juraj Kántor</t>
  </si>
  <si>
    <t>Pavol Pekárovič</t>
  </si>
  <si>
    <t>Zuzana Tóthová</t>
  </si>
  <si>
    <t>Varonika Pásztorová</t>
  </si>
  <si>
    <t>Jozef Pásztor</t>
  </si>
  <si>
    <r>
      <t>Erika L</t>
    </r>
    <r>
      <rPr>
        <sz val="11"/>
        <color theme="1"/>
        <rFont val="Arial"/>
        <family val="2"/>
        <charset val="238"/>
      </rPr>
      <t>ö</t>
    </r>
    <r>
      <rPr>
        <sz val="11"/>
        <color theme="1"/>
        <rFont val="Calibri"/>
        <family val="2"/>
        <charset val="238"/>
        <scheme val="minor"/>
      </rPr>
      <t>rinczová</t>
    </r>
  </si>
  <si>
    <t>Štefan Zselenák</t>
  </si>
  <si>
    <t>Andrej Boháč</t>
  </si>
  <si>
    <t>Kazimír Boháč</t>
  </si>
  <si>
    <r>
      <t>Mária G</t>
    </r>
    <r>
      <rPr>
        <sz val="11"/>
        <color theme="1"/>
        <rFont val="Arial"/>
        <family val="2"/>
        <charset val="238"/>
      </rPr>
      <t>ö</t>
    </r>
    <r>
      <rPr>
        <sz val="11"/>
        <color theme="1"/>
        <rFont val="Calibri"/>
        <family val="2"/>
        <charset val="238"/>
      </rPr>
      <t>nczyová</t>
    </r>
  </si>
  <si>
    <t>Dionýz Šoltés</t>
  </si>
  <si>
    <t>Róbert Čopák</t>
  </si>
  <si>
    <t>František Csordás</t>
  </si>
  <si>
    <t>Štefan Vojtko ml.</t>
  </si>
  <si>
    <t>Štefan Vojtko st.</t>
  </si>
  <si>
    <t>Ladislav Szajkó</t>
  </si>
  <si>
    <t>Andrej Zdibák</t>
  </si>
  <si>
    <t>Daniel Varanai</t>
  </si>
  <si>
    <t>Ján Lasek</t>
  </si>
  <si>
    <t>Eva Pankovicsová</t>
  </si>
  <si>
    <t>Mikuláš Sokol</t>
  </si>
  <si>
    <t>Imrich Lewkiv</t>
  </si>
  <si>
    <t>Zoltán Fráter</t>
  </si>
  <si>
    <t>Peter Petro</t>
  </si>
  <si>
    <t>Andrej Holingyák</t>
  </si>
  <si>
    <t>Pavol Pankovics</t>
  </si>
  <si>
    <t>Eliáš Čopák</t>
  </si>
  <si>
    <t>Jarmila Čopáková</t>
  </si>
  <si>
    <t>Mikuláš Hlivják</t>
  </si>
  <si>
    <t>Monika Hlivjáková</t>
  </si>
  <si>
    <t>Csaba Pankovics</t>
  </si>
  <si>
    <t>Sandra Makkaiová</t>
  </si>
  <si>
    <t>Vincent Nagy</t>
  </si>
  <si>
    <t>Ladislav Takáč</t>
  </si>
  <si>
    <t>Margita Takácsová</t>
  </si>
  <si>
    <t>Katarína Lipánová</t>
  </si>
  <si>
    <t>Bartolomej Želenák</t>
  </si>
  <si>
    <t>Mikuláš Želenák</t>
  </si>
  <si>
    <t>Oto Zselenák</t>
  </si>
  <si>
    <t>Júliu Pekárovics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</si>
</sst>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31F2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0" xfId="0" applyFont="1"/>
    <xf numFmtId="4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7" xfId="0" applyNumberFormat="1" applyFont="1" applyFill="1" applyBorder="1"/>
    <xf numFmtId="4" fontId="2" fillId="0" borderId="8" xfId="0" applyNumberFormat="1" applyFont="1" applyFill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0" fillId="0" borderId="11" xfId="0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horizontal="left"/>
    </xf>
    <xf numFmtId="1" fontId="0" fillId="0" borderId="4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2" borderId="1" xfId="0" applyFont="1" applyFill="1" applyBorder="1"/>
    <xf numFmtId="0" fontId="0" fillId="0" borderId="1" xfId="0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0" fillId="0" borderId="3" xfId="0" applyBorder="1" applyAlignment="1">
      <alignment horizontal="left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8"/>
  <sheetViews>
    <sheetView tabSelected="1" view="pageBreakPreview" zoomScaleNormal="70" zoomScaleSheetLayoutView="100" workbookViewId="0">
      <selection activeCell="A4" sqref="A4"/>
    </sheetView>
  </sheetViews>
  <sheetFormatPr defaultRowHeight="15" x14ac:dyDescent="0.25"/>
  <cols>
    <col min="1" max="1" width="9.28515625" customWidth="1"/>
    <col min="2" max="2" width="13.85546875" style="20" customWidth="1"/>
    <col min="3" max="3" width="32.28515625" style="19" customWidth="1"/>
    <col min="4" max="4" width="38.140625" style="7" customWidth="1"/>
    <col min="5" max="5" width="38.28515625" customWidth="1"/>
    <col min="6" max="6" width="20.42578125" style="7" customWidth="1"/>
  </cols>
  <sheetData>
    <row r="1" spans="1:6" s="2" customFormat="1" ht="26.25" customHeight="1" x14ac:dyDescent="0.25">
      <c r="A1" s="2" t="s">
        <v>56</v>
      </c>
      <c r="B1" s="21"/>
      <c r="C1" s="15"/>
      <c r="D1" s="5"/>
      <c r="F1" s="5"/>
    </row>
    <row r="2" spans="1:6" s="10" customFormat="1" ht="50.25" customHeight="1" x14ac:dyDescent="0.25">
      <c r="A2" s="1" t="s">
        <v>1</v>
      </c>
      <c r="B2" s="1" t="s">
        <v>0</v>
      </c>
      <c r="C2" s="1" t="s">
        <v>3</v>
      </c>
      <c r="D2" s="1" t="s">
        <v>52</v>
      </c>
      <c r="E2" s="1" t="s">
        <v>2</v>
      </c>
      <c r="F2" s="1" t="s">
        <v>54</v>
      </c>
    </row>
    <row r="3" spans="1:6" s="13" customFormat="1" ht="19.5" customHeight="1" x14ac:dyDescent="0.25">
      <c r="A3" s="11">
        <v>1</v>
      </c>
      <c r="B3" s="22">
        <v>31354301</v>
      </c>
      <c r="C3" s="16" t="s">
        <v>46</v>
      </c>
      <c r="D3" s="6" t="s">
        <v>47</v>
      </c>
      <c r="E3" s="8" t="s">
        <v>58</v>
      </c>
      <c r="F3" s="3">
        <v>350000</v>
      </c>
    </row>
    <row r="4" spans="1:6" s="13" customFormat="1" ht="18.75" customHeight="1" x14ac:dyDescent="0.25">
      <c r="A4" s="11">
        <f t="shared" ref="A4:A56" si="0">SUM(A3+1)</f>
        <v>2</v>
      </c>
      <c r="B4" s="22">
        <v>31354301</v>
      </c>
      <c r="C4" s="16" t="s">
        <v>46</v>
      </c>
      <c r="D4" s="6" t="s">
        <v>47</v>
      </c>
      <c r="E4" s="8" t="s">
        <v>58</v>
      </c>
      <c r="F4" s="14">
        <v>1050000</v>
      </c>
    </row>
    <row r="5" spans="1:6" s="13" customFormat="1" x14ac:dyDescent="0.25">
      <c r="A5" s="11">
        <f t="shared" si="0"/>
        <v>3</v>
      </c>
      <c r="B5" s="22">
        <v>31354301</v>
      </c>
      <c r="C5" s="16" t="s">
        <v>46</v>
      </c>
      <c r="D5" s="6" t="s">
        <v>47</v>
      </c>
      <c r="E5" s="8" t="s">
        <v>59</v>
      </c>
      <c r="F5" s="3">
        <v>75680</v>
      </c>
    </row>
    <row r="6" spans="1:6" s="13" customFormat="1" ht="15.75" customHeight="1" x14ac:dyDescent="0.25">
      <c r="A6" s="11">
        <f t="shared" si="0"/>
        <v>4</v>
      </c>
      <c r="B6" s="22">
        <v>31354301</v>
      </c>
      <c r="C6" s="16" t="s">
        <v>46</v>
      </c>
      <c r="D6" s="6" t="s">
        <v>47</v>
      </c>
      <c r="E6" s="8" t="s">
        <v>59</v>
      </c>
      <c r="F6" s="3">
        <v>187500</v>
      </c>
    </row>
    <row r="7" spans="1:6" s="13" customFormat="1" ht="17.25" customHeight="1" x14ac:dyDescent="0.25">
      <c r="A7" s="11">
        <f t="shared" si="0"/>
        <v>5</v>
      </c>
      <c r="B7" s="12" t="s">
        <v>48</v>
      </c>
      <c r="C7" s="17" t="s">
        <v>45</v>
      </c>
      <c r="D7" s="6" t="s">
        <v>47</v>
      </c>
      <c r="E7" s="8" t="s">
        <v>44</v>
      </c>
      <c r="F7" s="14">
        <v>300000</v>
      </c>
    </row>
    <row r="8" spans="1:6" s="13" customFormat="1" ht="18" customHeight="1" x14ac:dyDescent="0.25">
      <c r="A8" s="11">
        <f t="shared" si="0"/>
        <v>6</v>
      </c>
      <c r="B8" s="12" t="s">
        <v>48</v>
      </c>
      <c r="C8" s="17" t="s">
        <v>45</v>
      </c>
      <c r="D8" s="6" t="s">
        <v>47</v>
      </c>
      <c r="E8" s="8" t="s">
        <v>44</v>
      </c>
      <c r="F8" s="3">
        <v>1185000</v>
      </c>
    </row>
    <row r="9" spans="1:6" s="13" customFormat="1" x14ac:dyDescent="0.25">
      <c r="A9" s="11">
        <f t="shared" si="0"/>
        <v>7</v>
      </c>
      <c r="B9" s="12" t="s">
        <v>48</v>
      </c>
      <c r="C9" s="17" t="s">
        <v>45</v>
      </c>
      <c r="D9" s="6" t="s">
        <v>47</v>
      </c>
      <c r="E9" s="8" t="s">
        <v>44</v>
      </c>
      <c r="F9" s="14">
        <v>150000</v>
      </c>
    </row>
    <row r="10" spans="1:6" s="13" customFormat="1" ht="17.25" customHeight="1" x14ac:dyDescent="0.25">
      <c r="A10" s="11">
        <f t="shared" si="0"/>
        <v>8</v>
      </c>
      <c r="B10" s="12" t="s">
        <v>43</v>
      </c>
      <c r="C10" s="18" t="s">
        <v>55</v>
      </c>
      <c r="D10" s="6" t="s">
        <v>47</v>
      </c>
      <c r="E10" s="8" t="s">
        <v>60</v>
      </c>
      <c r="F10" s="3">
        <v>350000</v>
      </c>
    </row>
    <row r="11" spans="1:6" s="13" customFormat="1" ht="21" customHeight="1" x14ac:dyDescent="0.25">
      <c r="A11" s="11">
        <f t="shared" si="0"/>
        <v>9</v>
      </c>
      <c r="B11" s="12" t="s">
        <v>43</v>
      </c>
      <c r="C11" s="18" t="s">
        <v>55</v>
      </c>
      <c r="D11" s="6" t="s">
        <v>47</v>
      </c>
      <c r="E11" s="8" t="s">
        <v>60</v>
      </c>
      <c r="F11" s="14">
        <v>1055000</v>
      </c>
    </row>
    <row r="12" spans="1:6" s="13" customFormat="1" ht="20.25" customHeight="1" x14ac:dyDescent="0.25">
      <c r="A12" s="11">
        <f t="shared" si="0"/>
        <v>10</v>
      </c>
      <c r="B12" s="12" t="s">
        <v>43</v>
      </c>
      <c r="C12" s="18" t="s">
        <v>55</v>
      </c>
      <c r="D12" s="6" t="s">
        <v>47</v>
      </c>
      <c r="E12" s="8" t="s">
        <v>60</v>
      </c>
      <c r="F12" s="14">
        <v>195000</v>
      </c>
    </row>
    <row r="13" spans="1:6" s="13" customFormat="1" ht="18.75" customHeight="1" x14ac:dyDescent="0.25">
      <c r="A13" s="11">
        <f t="shared" si="0"/>
        <v>11</v>
      </c>
      <c r="B13" s="12" t="s">
        <v>43</v>
      </c>
      <c r="C13" s="18" t="s">
        <v>55</v>
      </c>
      <c r="D13" s="6" t="s">
        <v>47</v>
      </c>
      <c r="E13" s="8" t="s">
        <v>61</v>
      </c>
      <c r="F13" s="3">
        <v>200000</v>
      </c>
    </row>
    <row r="14" spans="1:6" s="13" customFormat="1" x14ac:dyDescent="0.25">
      <c r="A14" s="11">
        <f t="shared" si="0"/>
        <v>12</v>
      </c>
      <c r="B14" s="12" t="s">
        <v>42</v>
      </c>
      <c r="C14" s="18" t="s">
        <v>51</v>
      </c>
      <c r="D14" s="6" t="s">
        <v>47</v>
      </c>
      <c r="E14" s="9" t="s">
        <v>53</v>
      </c>
      <c r="F14" s="36">
        <v>176172</v>
      </c>
    </row>
    <row r="15" spans="1:6" s="13" customFormat="1" x14ac:dyDescent="0.25">
      <c r="A15" s="11">
        <f t="shared" si="0"/>
        <v>13</v>
      </c>
      <c r="B15" s="12" t="s">
        <v>41</v>
      </c>
      <c r="C15" s="18" t="s">
        <v>40</v>
      </c>
      <c r="D15" s="6" t="s">
        <v>47</v>
      </c>
      <c r="E15" s="9" t="s">
        <v>53</v>
      </c>
      <c r="F15" s="36">
        <v>927728</v>
      </c>
    </row>
    <row r="16" spans="1:6" s="13" customFormat="1" x14ac:dyDescent="0.25">
      <c r="A16" s="11">
        <f t="shared" si="0"/>
        <v>14</v>
      </c>
      <c r="B16" s="23" t="s">
        <v>39</v>
      </c>
      <c r="C16" s="24" t="s">
        <v>38</v>
      </c>
      <c r="D16" s="6" t="s">
        <v>47</v>
      </c>
      <c r="E16" s="25" t="s">
        <v>23</v>
      </c>
      <c r="F16" s="38">
        <v>10000</v>
      </c>
    </row>
    <row r="17" spans="1:6" s="13" customFormat="1" x14ac:dyDescent="0.25">
      <c r="A17" s="11">
        <f t="shared" si="0"/>
        <v>15</v>
      </c>
      <c r="B17" s="23" t="s">
        <v>37</v>
      </c>
      <c r="C17" s="24" t="s">
        <v>36</v>
      </c>
      <c r="D17" s="6" t="s">
        <v>47</v>
      </c>
      <c r="E17" s="25" t="s">
        <v>23</v>
      </c>
      <c r="F17" s="38">
        <v>5000</v>
      </c>
    </row>
    <row r="18" spans="1:6" s="13" customFormat="1" ht="30" x14ac:dyDescent="0.25">
      <c r="A18" s="11">
        <f t="shared" si="0"/>
        <v>16</v>
      </c>
      <c r="B18" s="23" t="s">
        <v>35</v>
      </c>
      <c r="C18" s="24" t="s">
        <v>34</v>
      </c>
      <c r="D18" s="6" t="s">
        <v>47</v>
      </c>
      <c r="E18" s="25" t="s">
        <v>33</v>
      </c>
      <c r="F18" s="38">
        <v>5000</v>
      </c>
    </row>
    <row r="19" spans="1:6" s="13" customFormat="1" ht="30" x14ac:dyDescent="0.25">
      <c r="A19" s="11">
        <f t="shared" si="0"/>
        <v>17</v>
      </c>
      <c r="B19" s="23" t="s">
        <v>10</v>
      </c>
      <c r="C19" s="24" t="s">
        <v>9</v>
      </c>
      <c r="D19" s="6" t="s">
        <v>47</v>
      </c>
      <c r="E19" s="25" t="s">
        <v>8</v>
      </c>
      <c r="F19" s="38">
        <v>5000</v>
      </c>
    </row>
    <row r="20" spans="1:6" s="13" customFormat="1" x14ac:dyDescent="0.25">
      <c r="A20" s="11">
        <f t="shared" si="0"/>
        <v>18</v>
      </c>
      <c r="B20" s="23" t="s">
        <v>25</v>
      </c>
      <c r="C20" s="24" t="s">
        <v>24</v>
      </c>
      <c r="D20" s="6" t="s">
        <v>47</v>
      </c>
      <c r="E20" s="25" t="s">
        <v>23</v>
      </c>
      <c r="F20" s="38">
        <v>3000</v>
      </c>
    </row>
    <row r="21" spans="1:6" s="13" customFormat="1" x14ac:dyDescent="0.25">
      <c r="A21" s="11">
        <f t="shared" si="0"/>
        <v>19</v>
      </c>
      <c r="B21" s="23" t="s">
        <v>29</v>
      </c>
      <c r="C21" s="24" t="s">
        <v>57</v>
      </c>
      <c r="D21" s="6" t="s">
        <v>47</v>
      </c>
      <c r="E21" s="25" t="s">
        <v>23</v>
      </c>
      <c r="F21" s="38">
        <v>10000</v>
      </c>
    </row>
    <row r="22" spans="1:6" s="13" customFormat="1" ht="30" customHeight="1" x14ac:dyDescent="0.25">
      <c r="A22" s="11">
        <f t="shared" si="0"/>
        <v>20</v>
      </c>
      <c r="B22" s="23" t="s">
        <v>27</v>
      </c>
      <c r="C22" s="34" t="s">
        <v>26</v>
      </c>
      <c r="D22" s="6" t="s">
        <v>47</v>
      </c>
      <c r="E22" s="26" t="s">
        <v>62</v>
      </c>
      <c r="F22" s="38">
        <v>142000</v>
      </c>
    </row>
    <row r="23" spans="1:6" s="13" customFormat="1" ht="30" x14ac:dyDescent="0.25">
      <c r="A23" s="11">
        <f t="shared" si="0"/>
        <v>21</v>
      </c>
      <c r="B23" s="23" t="s">
        <v>27</v>
      </c>
      <c r="C23" s="34" t="s">
        <v>26</v>
      </c>
      <c r="D23" s="6" t="s">
        <v>47</v>
      </c>
      <c r="E23" s="26" t="s">
        <v>62</v>
      </c>
      <c r="F23" s="38">
        <v>7000</v>
      </c>
    </row>
    <row r="24" spans="1:6" s="13" customFormat="1" x14ac:dyDescent="0.25">
      <c r="A24" s="11">
        <f t="shared" si="0"/>
        <v>22</v>
      </c>
      <c r="B24" s="23" t="s">
        <v>22</v>
      </c>
      <c r="C24" s="24" t="s">
        <v>21</v>
      </c>
      <c r="D24" s="6" t="s">
        <v>47</v>
      </c>
      <c r="E24" s="25" t="s">
        <v>20</v>
      </c>
      <c r="F24" s="38">
        <v>10000</v>
      </c>
    </row>
    <row r="25" spans="1:6" s="13" customFormat="1" ht="30" x14ac:dyDescent="0.25">
      <c r="A25" s="11">
        <f t="shared" si="0"/>
        <v>23</v>
      </c>
      <c r="B25" s="23" t="s">
        <v>32</v>
      </c>
      <c r="C25" s="27" t="s">
        <v>31</v>
      </c>
      <c r="D25" s="6" t="s">
        <v>47</v>
      </c>
      <c r="E25" s="25" t="s">
        <v>30</v>
      </c>
      <c r="F25" s="38">
        <v>4000</v>
      </c>
    </row>
    <row r="26" spans="1:6" s="13" customFormat="1" x14ac:dyDescent="0.25">
      <c r="A26" s="11">
        <f t="shared" si="0"/>
        <v>24</v>
      </c>
      <c r="B26" s="23" t="s">
        <v>19</v>
      </c>
      <c r="C26" s="35" t="s">
        <v>18</v>
      </c>
      <c r="D26" s="6" t="s">
        <v>47</v>
      </c>
      <c r="E26" s="26" t="s">
        <v>4</v>
      </c>
      <c r="F26" s="39">
        <v>20000</v>
      </c>
    </row>
    <row r="27" spans="1:6" s="13" customFormat="1" ht="18.75" customHeight="1" x14ac:dyDescent="0.25">
      <c r="A27" s="11">
        <f t="shared" si="0"/>
        <v>25</v>
      </c>
      <c r="B27" s="23" t="s">
        <v>19</v>
      </c>
      <c r="C27" s="35" t="s">
        <v>18</v>
      </c>
      <c r="D27" s="6" t="s">
        <v>47</v>
      </c>
      <c r="E27" s="37" t="s">
        <v>78</v>
      </c>
      <c r="F27" s="40">
        <v>5000</v>
      </c>
    </row>
    <row r="28" spans="1:6" s="13" customFormat="1" x14ac:dyDescent="0.25">
      <c r="A28" s="11">
        <f t="shared" si="0"/>
        <v>26</v>
      </c>
      <c r="B28" s="28" t="s">
        <v>17</v>
      </c>
      <c r="C28" s="35" t="s">
        <v>16</v>
      </c>
      <c r="D28" s="6" t="s">
        <v>47</v>
      </c>
      <c r="E28" s="37" t="s">
        <v>15</v>
      </c>
      <c r="F28" s="40">
        <v>35000</v>
      </c>
    </row>
    <row r="29" spans="1:6" s="13" customFormat="1" ht="18" customHeight="1" x14ac:dyDescent="0.25">
      <c r="A29" s="11">
        <f t="shared" si="0"/>
        <v>27</v>
      </c>
      <c r="B29" s="28" t="s">
        <v>17</v>
      </c>
      <c r="C29" s="35" t="s">
        <v>16</v>
      </c>
      <c r="D29" s="6" t="s">
        <v>47</v>
      </c>
      <c r="E29" s="37" t="s">
        <v>79</v>
      </c>
      <c r="F29" s="40">
        <v>20000</v>
      </c>
    </row>
    <row r="30" spans="1:6" s="13" customFormat="1" ht="30" x14ac:dyDescent="0.25">
      <c r="A30" s="11">
        <f t="shared" si="0"/>
        <v>28</v>
      </c>
      <c r="B30" s="23" t="s">
        <v>28</v>
      </c>
      <c r="C30" s="24" t="s">
        <v>63</v>
      </c>
      <c r="D30" s="6" t="s">
        <v>47</v>
      </c>
      <c r="E30" s="25" t="s">
        <v>64</v>
      </c>
      <c r="F30" s="38">
        <v>15000</v>
      </c>
    </row>
    <row r="31" spans="1:6" s="13" customFormat="1" ht="30" x14ac:dyDescent="0.25">
      <c r="A31" s="11">
        <f t="shared" si="0"/>
        <v>29</v>
      </c>
      <c r="B31" s="29" t="s">
        <v>14</v>
      </c>
      <c r="C31" s="4" t="s">
        <v>13</v>
      </c>
      <c r="D31" s="6" t="s">
        <v>47</v>
      </c>
      <c r="E31" s="25" t="s">
        <v>5</v>
      </c>
      <c r="F31" s="41">
        <v>5000</v>
      </c>
    </row>
    <row r="32" spans="1:6" s="13" customFormat="1" ht="27.75" customHeight="1" x14ac:dyDescent="0.25">
      <c r="A32" s="11">
        <f t="shared" si="0"/>
        <v>30</v>
      </c>
      <c r="B32" s="23" t="s">
        <v>12</v>
      </c>
      <c r="C32" s="8" t="s">
        <v>49</v>
      </c>
      <c r="D32" s="6" t="s">
        <v>47</v>
      </c>
      <c r="E32" s="25" t="s">
        <v>11</v>
      </c>
      <c r="F32" s="38">
        <v>5000</v>
      </c>
    </row>
    <row r="33" spans="1:8" s="13" customFormat="1" x14ac:dyDescent="0.25">
      <c r="A33" s="11">
        <f t="shared" si="0"/>
        <v>31</v>
      </c>
      <c r="B33" s="23" t="s">
        <v>7</v>
      </c>
      <c r="C33" s="24" t="s">
        <v>65</v>
      </c>
      <c r="D33" s="6" t="s">
        <v>47</v>
      </c>
      <c r="E33" s="25" t="s">
        <v>66</v>
      </c>
      <c r="F33" s="38">
        <v>2000</v>
      </c>
    </row>
    <row r="34" spans="1:8" s="13" customFormat="1" ht="30" x14ac:dyDescent="0.25">
      <c r="A34" s="11">
        <f t="shared" si="0"/>
        <v>32</v>
      </c>
      <c r="B34" s="30" t="s">
        <v>6</v>
      </c>
      <c r="C34" s="31" t="s">
        <v>67</v>
      </c>
      <c r="D34" s="6" t="s">
        <v>47</v>
      </c>
      <c r="E34" s="25" t="s">
        <v>5</v>
      </c>
      <c r="F34" s="38">
        <v>15000</v>
      </c>
    </row>
    <row r="35" spans="1:8" s="13" customFormat="1" ht="30" x14ac:dyDescent="0.25">
      <c r="A35" s="11">
        <f t="shared" si="0"/>
        <v>33</v>
      </c>
      <c r="B35" s="30" t="s">
        <v>6</v>
      </c>
      <c r="C35" s="32" t="s">
        <v>68</v>
      </c>
      <c r="D35" s="6" t="s">
        <v>47</v>
      </c>
      <c r="E35" s="25" t="s">
        <v>64</v>
      </c>
      <c r="F35" s="38">
        <v>10000</v>
      </c>
    </row>
    <row r="36" spans="1:8" s="13" customFormat="1" ht="30" x14ac:dyDescent="0.25">
      <c r="A36" s="11">
        <f t="shared" si="0"/>
        <v>34</v>
      </c>
      <c r="B36" s="30" t="s">
        <v>6</v>
      </c>
      <c r="C36" s="32" t="s">
        <v>69</v>
      </c>
      <c r="D36" s="6" t="s">
        <v>47</v>
      </c>
      <c r="E36" s="25" t="s">
        <v>70</v>
      </c>
      <c r="F36" s="38">
        <v>15000</v>
      </c>
    </row>
    <row r="37" spans="1:8" s="13" customFormat="1" x14ac:dyDescent="0.25">
      <c r="A37" s="11">
        <f t="shared" si="0"/>
        <v>35</v>
      </c>
      <c r="B37" s="30" t="s">
        <v>6</v>
      </c>
      <c r="C37" s="34" t="s">
        <v>71</v>
      </c>
      <c r="D37" s="6" t="s">
        <v>47</v>
      </c>
      <c r="E37" s="25" t="s">
        <v>5</v>
      </c>
      <c r="F37" s="38">
        <v>2000</v>
      </c>
    </row>
    <row r="38" spans="1:8" s="13" customFormat="1" x14ac:dyDescent="0.25">
      <c r="A38" s="11">
        <f t="shared" si="0"/>
        <v>36</v>
      </c>
      <c r="B38" s="30" t="s">
        <v>6</v>
      </c>
      <c r="C38" s="34" t="s">
        <v>71</v>
      </c>
      <c r="D38" s="6" t="s">
        <v>47</v>
      </c>
      <c r="E38" s="37" t="s">
        <v>77</v>
      </c>
      <c r="F38" s="40">
        <v>10000</v>
      </c>
    </row>
    <row r="39" spans="1:8" s="13" customFormat="1" ht="45" x14ac:dyDescent="0.25">
      <c r="A39" s="11">
        <f t="shared" si="0"/>
        <v>37</v>
      </c>
      <c r="B39" s="30" t="s">
        <v>81</v>
      </c>
      <c r="C39" s="33" t="s">
        <v>72</v>
      </c>
      <c r="D39" s="6" t="s">
        <v>47</v>
      </c>
      <c r="E39" s="25" t="s">
        <v>73</v>
      </c>
      <c r="F39" s="38">
        <v>5000</v>
      </c>
    </row>
    <row r="40" spans="1:8" s="13" customFormat="1" ht="30" x14ac:dyDescent="0.25">
      <c r="A40" s="11">
        <f t="shared" si="0"/>
        <v>38</v>
      </c>
      <c r="B40" s="30" t="s">
        <v>82</v>
      </c>
      <c r="C40" s="33" t="s">
        <v>74</v>
      </c>
      <c r="D40" s="6" t="s">
        <v>47</v>
      </c>
      <c r="E40" s="25" t="s">
        <v>75</v>
      </c>
      <c r="F40" s="38">
        <v>5000</v>
      </c>
    </row>
    <row r="41" spans="1:8" s="13" customFormat="1" ht="15.75" thickBot="1" x14ac:dyDescent="0.3">
      <c r="A41" s="57">
        <f t="shared" si="0"/>
        <v>39</v>
      </c>
      <c r="B41" s="58" t="s">
        <v>83</v>
      </c>
      <c r="C41" s="59" t="s">
        <v>80</v>
      </c>
      <c r="D41" s="6" t="s">
        <v>47</v>
      </c>
      <c r="E41" s="50" t="s">
        <v>76</v>
      </c>
      <c r="F41" s="38">
        <v>15000</v>
      </c>
    </row>
    <row r="42" spans="1:8" s="13" customFormat="1" ht="33.75" customHeight="1" x14ac:dyDescent="0.25">
      <c r="A42" s="11">
        <f t="shared" si="0"/>
        <v>40</v>
      </c>
      <c r="B42" s="61" t="s">
        <v>167</v>
      </c>
      <c r="C42" s="54" t="s">
        <v>84</v>
      </c>
      <c r="D42" s="53" t="s">
        <v>47</v>
      </c>
      <c r="E42" s="51" t="s">
        <v>50</v>
      </c>
      <c r="F42" s="52">
        <f>SUM(G42:H42)</f>
        <v>734</v>
      </c>
      <c r="G42" s="42">
        <v>330</v>
      </c>
      <c r="H42" s="43">
        <v>404</v>
      </c>
    </row>
    <row r="43" spans="1:8" s="13" customFormat="1" ht="30" x14ac:dyDescent="0.25">
      <c r="A43" s="11">
        <f t="shared" si="0"/>
        <v>41</v>
      </c>
      <c r="B43" s="61" t="s">
        <v>167</v>
      </c>
      <c r="C43" s="54" t="s">
        <v>85</v>
      </c>
      <c r="D43" s="53" t="s">
        <v>47</v>
      </c>
      <c r="E43" s="51" t="s">
        <v>50</v>
      </c>
      <c r="F43" s="52">
        <f t="shared" ref="F43:F104" si="1">SUM(G43:H43)</f>
        <v>765</v>
      </c>
      <c r="G43" s="44">
        <v>440</v>
      </c>
      <c r="H43" s="45">
        <v>325</v>
      </c>
    </row>
    <row r="44" spans="1:8" s="13" customFormat="1" ht="30" x14ac:dyDescent="0.25">
      <c r="A44" s="11">
        <f t="shared" si="0"/>
        <v>42</v>
      </c>
      <c r="B44" s="61" t="s">
        <v>167</v>
      </c>
      <c r="C44" s="54" t="s">
        <v>86</v>
      </c>
      <c r="D44" s="53" t="s">
        <v>47</v>
      </c>
      <c r="E44" s="51" t="s">
        <v>50</v>
      </c>
      <c r="F44" s="52">
        <f t="shared" si="1"/>
        <v>669.3</v>
      </c>
      <c r="G44" s="44">
        <v>255</v>
      </c>
      <c r="H44" s="45">
        <v>414.3</v>
      </c>
    </row>
    <row r="45" spans="1:8" s="13" customFormat="1" ht="30" x14ac:dyDescent="0.25">
      <c r="A45" s="11">
        <f t="shared" si="0"/>
        <v>43</v>
      </c>
      <c r="B45" s="61" t="s">
        <v>167</v>
      </c>
      <c r="C45" s="54" t="s">
        <v>87</v>
      </c>
      <c r="D45" s="53" t="s">
        <v>47</v>
      </c>
      <c r="E45" s="51" t="s">
        <v>50</v>
      </c>
      <c r="F45" s="52">
        <f t="shared" si="1"/>
        <v>6062</v>
      </c>
      <c r="G45" s="44">
        <v>1700</v>
      </c>
      <c r="H45" s="45">
        <v>4362</v>
      </c>
    </row>
    <row r="46" spans="1:8" s="13" customFormat="1" ht="30" x14ac:dyDescent="0.25">
      <c r="A46" s="11">
        <f t="shared" si="0"/>
        <v>44</v>
      </c>
      <c r="B46" s="61" t="s">
        <v>167</v>
      </c>
      <c r="C46" s="54" t="s">
        <v>88</v>
      </c>
      <c r="D46" s="53" t="s">
        <v>47</v>
      </c>
      <c r="E46" s="51" t="s">
        <v>50</v>
      </c>
      <c r="F46" s="52">
        <f t="shared" si="1"/>
        <v>641</v>
      </c>
      <c r="G46" s="44">
        <v>306</v>
      </c>
      <c r="H46" s="45">
        <v>335</v>
      </c>
    </row>
    <row r="47" spans="1:8" s="13" customFormat="1" ht="30" x14ac:dyDescent="0.25">
      <c r="A47" s="11">
        <f t="shared" si="0"/>
        <v>45</v>
      </c>
      <c r="B47" s="61" t="s">
        <v>167</v>
      </c>
      <c r="C47" s="55" t="s">
        <v>89</v>
      </c>
      <c r="D47" s="53" t="s">
        <v>47</v>
      </c>
      <c r="E47" s="51" t="s">
        <v>50</v>
      </c>
      <c r="F47" s="52">
        <f t="shared" si="1"/>
        <v>1011.6</v>
      </c>
      <c r="G47" s="46">
        <v>255</v>
      </c>
      <c r="H47" s="47">
        <v>756.6</v>
      </c>
    </row>
    <row r="48" spans="1:8" s="13" customFormat="1" ht="30" x14ac:dyDescent="0.25">
      <c r="A48" s="11">
        <f t="shared" si="0"/>
        <v>46</v>
      </c>
      <c r="B48" s="61" t="s">
        <v>167</v>
      </c>
      <c r="C48" s="54" t="s">
        <v>90</v>
      </c>
      <c r="D48" s="53" t="s">
        <v>47</v>
      </c>
      <c r="E48" s="51" t="s">
        <v>50</v>
      </c>
      <c r="F48" s="52">
        <f t="shared" si="1"/>
        <v>301</v>
      </c>
      <c r="G48" s="44">
        <v>102</v>
      </c>
      <c r="H48" s="45">
        <v>199</v>
      </c>
    </row>
    <row r="49" spans="1:8" s="13" customFormat="1" ht="30" x14ac:dyDescent="0.25">
      <c r="A49" s="11">
        <f t="shared" si="0"/>
        <v>47</v>
      </c>
      <c r="B49" s="61" t="s">
        <v>167</v>
      </c>
      <c r="C49" s="55" t="s">
        <v>91</v>
      </c>
      <c r="D49" s="53" t="s">
        <v>47</v>
      </c>
      <c r="E49" s="51" t="s">
        <v>50</v>
      </c>
      <c r="F49" s="52">
        <f t="shared" si="1"/>
        <v>1470</v>
      </c>
      <c r="G49" s="46">
        <v>714</v>
      </c>
      <c r="H49" s="47">
        <v>756</v>
      </c>
    </row>
    <row r="50" spans="1:8" s="13" customFormat="1" ht="30" x14ac:dyDescent="0.25">
      <c r="A50" s="11">
        <f t="shared" si="0"/>
        <v>48</v>
      </c>
      <c r="B50" s="61" t="s">
        <v>167</v>
      </c>
      <c r="C50" s="55" t="s">
        <v>92</v>
      </c>
      <c r="D50" s="53" t="s">
        <v>47</v>
      </c>
      <c r="E50" s="51" t="s">
        <v>50</v>
      </c>
      <c r="F50" s="52">
        <f t="shared" si="1"/>
        <v>4147</v>
      </c>
      <c r="G50" s="46">
        <v>3162</v>
      </c>
      <c r="H50" s="47">
        <v>985</v>
      </c>
    </row>
    <row r="51" spans="1:8" s="13" customFormat="1" ht="30" x14ac:dyDescent="0.25">
      <c r="A51" s="11">
        <f t="shared" si="0"/>
        <v>49</v>
      </c>
      <c r="B51" s="61" t="s">
        <v>167</v>
      </c>
      <c r="C51" s="54" t="s">
        <v>93</v>
      </c>
      <c r="D51" s="53" t="s">
        <v>47</v>
      </c>
      <c r="E51" s="51" t="s">
        <v>50</v>
      </c>
      <c r="F51" s="52">
        <f t="shared" si="1"/>
        <v>659.2</v>
      </c>
      <c r="G51" s="44">
        <v>220</v>
      </c>
      <c r="H51" s="45">
        <v>439.2</v>
      </c>
    </row>
    <row r="52" spans="1:8" s="13" customFormat="1" ht="30" x14ac:dyDescent="0.25">
      <c r="A52" s="11">
        <f t="shared" si="0"/>
        <v>50</v>
      </c>
      <c r="B52" s="61" t="s">
        <v>167</v>
      </c>
      <c r="C52" s="54" t="s">
        <v>94</v>
      </c>
      <c r="D52" s="53" t="s">
        <v>47</v>
      </c>
      <c r="E52" s="51" t="s">
        <v>50</v>
      </c>
      <c r="F52" s="52">
        <f t="shared" si="1"/>
        <v>897</v>
      </c>
      <c r="G52" s="44">
        <v>220</v>
      </c>
      <c r="H52" s="45">
        <v>677</v>
      </c>
    </row>
    <row r="53" spans="1:8" s="13" customFormat="1" ht="30" x14ac:dyDescent="0.25">
      <c r="A53" s="11">
        <f t="shared" si="0"/>
        <v>51</v>
      </c>
      <c r="B53" s="61" t="s">
        <v>167</v>
      </c>
      <c r="C53" s="54" t="s">
        <v>95</v>
      </c>
      <c r="D53" s="53" t="s">
        <v>47</v>
      </c>
      <c r="E53" s="51" t="s">
        <v>50</v>
      </c>
      <c r="F53" s="52">
        <f t="shared" si="1"/>
        <v>3326.6</v>
      </c>
      <c r="G53" s="44">
        <v>810</v>
      </c>
      <c r="H53" s="45">
        <v>2516.6</v>
      </c>
    </row>
    <row r="54" spans="1:8" s="13" customFormat="1" ht="30" x14ac:dyDescent="0.25">
      <c r="A54" s="11">
        <f t="shared" si="0"/>
        <v>52</v>
      </c>
      <c r="B54" s="61" t="s">
        <v>167</v>
      </c>
      <c r="C54" s="54" t="s">
        <v>96</v>
      </c>
      <c r="D54" s="53" t="s">
        <v>47</v>
      </c>
      <c r="E54" s="51" t="s">
        <v>50</v>
      </c>
      <c r="F54" s="52">
        <f t="shared" si="1"/>
        <v>1591</v>
      </c>
      <c r="G54" s="44">
        <v>816</v>
      </c>
      <c r="H54" s="45">
        <v>775</v>
      </c>
    </row>
    <row r="55" spans="1:8" s="13" customFormat="1" ht="30" x14ac:dyDescent="0.25">
      <c r="A55" s="11">
        <f t="shared" si="0"/>
        <v>53</v>
      </c>
      <c r="B55" s="61" t="s">
        <v>167</v>
      </c>
      <c r="C55" s="54" t="s">
        <v>97</v>
      </c>
      <c r="D55" s="53" t="s">
        <v>47</v>
      </c>
      <c r="E55" s="51" t="s">
        <v>50</v>
      </c>
      <c r="F55" s="52">
        <f t="shared" si="1"/>
        <v>590</v>
      </c>
      <c r="G55" s="44">
        <v>224</v>
      </c>
      <c r="H55" s="45">
        <v>366</v>
      </c>
    </row>
    <row r="56" spans="1:8" s="13" customFormat="1" ht="30" x14ac:dyDescent="0.25">
      <c r="A56" s="11">
        <f t="shared" si="0"/>
        <v>54</v>
      </c>
      <c r="B56" s="61" t="s">
        <v>167</v>
      </c>
      <c r="C56" s="54" t="s">
        <v>98</v>
      </c>
      <c r="D56" s="53" t="s">
        <v>47</v>
      </c>
      <c r="E56" s="51" t="s">
        <v>50</v>
      </c>
      <c r="F56" s="52">
        <f t="shared" si="1"/>
        <v>5994.4</v>
      </c>
      <c r="G56" s="44">
        <v>2125</v>
      </c>
      <c r="H56" s="45">
        <v>3869.4</v>
      </c>
    </row>
    <row r="57" spans="1:8" s="13" customFormat="1" ht="30" x14ac:dyDescent="0.25">
      <c r="A57" s="11">
        <f t="shared" ref="A57:A120" si="2">SUM(A56+1)</f>
        <v>55</v>
      </c>
      <c r="B57" s="61" t="s">
        <v>167</v>
      </c>
      <c r="C57" s="54" t="s">
        <v>99</v>
      </c>
      <c r="D57" s="53" t="s">
        <v>47</v>
      </c>
      <c r="E57" s="51" t="s">
        <v>50</v>
      </c>
      <c r="F57" s="52">
        <f t="shared" si="1"/>
        <v>1604</v>
      </c>
      <c r="G57" s="44">
        <v>816</v>
      </c>
      <c r="H57" s="45">
        <v>788</v>
      </c>
    </row>
    <row r="58" spans="1:8" s="13" customFormat="1" ht="30" x14ac:dyDescent="0.25">
      <c r="A58" s="11">
        <f t="shared" si="2"/>
        <v>56</v>
      </c>
      <c r="B58" s="61" t="s">
        <v>167</v>
      </c>
      <c r="C58" s="54" t="s">
        <v>100</v>
      </c>
      <c r="D58" s="53" t="s">
        <v>47</v>
      </c>
      <c r="E58" s="51" t="s">
        <v>50</v>
      </c>
      <c r="F58" s="52">
        <f t="shared" si="1"/>
        <v>1718.2</v>
      </c>
      <c r="G58" s="44">
        <v>680</v>
      </c>
      <c r="H58" s="45">
        <v>1038.2</v>
      </c>
    </row>
    <row r="59" spans="1:8" s="13" customFormat="1" ht="30" x14ac:dyDescent="0.25">
      <c r="A59" s="11">
        <f t="shared" si="2"/>
        <v>57</v>
      </c>
      <c r="B59" s="61" t="s">
        <v>167</v>
      </c>
      <c r="C59" s="54" t="s">
        <v>101</v>
      </c>
      <c r="D59" s="53" t="s">
        <v>47</v>
      </c>
      <c r="E59" s="51" t="s">
        <v>50</v>
      </c>
      <c r="F59" s="52">
        <f t="shared" si="1"/>
        <v>513</v>
      </c>
      <c r="G59" s="44">
        <v>170</v>
      </c>
      <c r="H59" s="45">
        <v>343</v>
      </c>
    </row>
    <row r="60" spans="1:8" s="13" customFormat="1" ht="30" x14ac:dyDescent="0.25">
      <c r="A60" s="11">
        <f t="shared" si="2"/>
        <v>58</v>
      </c>
      <c r="B60" s="61" t="s">
        <v>167</v>
      </c>
      <c r="C60" s="54" t="s">
        <v>102</v>
      </c>
      <c r="D60" s="53" t="s">
        <v>47</v>
      </c>
      <c r="E60" s="51" t="s">
        <v>50</v>
      </c>
      <c r="F60" s="52">
        <f t="shared" si="1"/>
        <v>1737</v>
      </c>
      <c r="G60" s="44">
        <v>714</v>
      </c>
      <c r="H60" s="45">
        <v>1023</v>
      </c>
    </row>
    <row r="61" spans="1:8" s="13" customFormat="1" ht="30" x14ac:dyDescent="0.25">
      <c r="A61" s="11">
        <f t="shared" si="2"/>
        <v>59</v>
      </c>
      <c r="B61" s="61" t="s">
        <v>167</v>
      </c>
      <c r="C61" s="54" t="s">
        <v>103</v>
      </c>
      <c r="D61" s="53" t="s">
        <v>47</v>
      </c>
      <c r="E61" s="51" t="s">
        <v>50</v>
      </c>
      <c r="F61" s="52">
        <f t="shared" si="1"/>
        <v>1292</v>
      </c>
      <c r="G61" s="46">
        <v>550</v>
      </c>
      <c r="H61" s="47">
        <v>742</v>
      </c>
    </row>
    <row r="62" spans="1:8" s="13" customFormat="1" ht="30" x14ac:dyDescent="0.25">
      <c r="A62" s="11">
        <f t="shared" si="2"/>
        <v>60</v>
      </c>
      <c r="B62" s="61" t="s">
        <v>167</v>
      </c>
      <c r="C62" s="54" t="s">
        <v>104</v>
      </c>
      <c r="D62" s="53" t="s">
        <v>47</v>
      </c>
      <c r="E62" s="51" t="s">
        <v>50</v>
      </c>
      <c r="F62" s="52">
        <f t="shared" si="1"/>
        <v>2305</v>
      </c>
      <c r="G62" s="44">
        <v>1020</v>
      </c>
      <c r="H62" s="45">
        <v>1285</v>
      </c>
    </row>
    <row r="63" spans="1:8" s="13" customFormat="1" ht="30" x14ac:dyDescent="0.25">
      <c r="A63" s="11">
        <f t="shared" si="2"/>
        <v>61</v>
      </c>
      <c r="B63" s="61" t="s">
        <v>167</v>
      </c>
      <c r="C63" s="54" t="s">
        <v>105</v>
      </c>
      <c r="D63" s="53" t="s">
        <v>47</v>
      </c>
      <c r="E63" s="51" t="s">
        <v>50</v>
      </c>
      <c r="F63" s="52">
        <f t="shared" si="1"/>
        <v>848</v>
      </c>
      <c r="G63" s="44">
        <v>408</v>
      </c>
      <c r="H63" s="45">
        <v>440</v>
      </c>
    </row>
    <row r="64" spans="1:8" s="13" customFormat="1" ht="30" x14ac:dyDescent="0.25">
      <c r="A64" s="11">
        <f t="shared" si="2"/>
        <v>62</v>
      </c>
      <c r="B64" s="61" t="s">
        <v>167</v>
      </c>
      <c r="C64" s="54" t="s">
        <v>106</v>
      </c>
      <c r="D64" s="53" t="s">
        <v>47</v>
      </c>
      <c r="E64" s="51" t="s">
        <v>50</v>
      </c>
      <c r="F64" s="52">
        <f t="shared" si="1"/>
        <v>4399.6000000000004</v>
      </c>
      <c r="G64" s="46">
        <v>1428</v>
      </c>
      <c r="H64" s="47">
        <v>2971.6</v>
      </c>
    </row>
    <row r="65" spans="1:8" s="13" customFormat="1" ht="30" x14ac:dyDescent="0.25">
      <c r="A65" s="11">
        <f t="shared" si="2"/>
        <v>63</v>
      </c>
      <c r="B65" s="61" t="s">
        <v>167</v>
      </c>
      <c r="C65" s="54" t="s">
        <v>107</v>
      </c>
      <c r="D65" s="53" t="s">
        <v>47</v>
      </c>
      <c r="E65" s="51" t="s">
        <v>50</v>
      </c>
      <c r="F65" s="52">
        <f t="shared" si="1"/>
        <v>5053.7</v>
      </c>
      <c r="G65" s="46">
        <v>1615</v>
      </c>
      <c r="H65" s="47">
        <v>3438.7</v>
      </c>
    </row>
    <row r="66" spans="1:8" s="13" customFormat="1" ht="30" x14ac:dyDescent="0.25">
      <c r="A66" s="11">
        <f t="shared" si="2"/>
        <v>64</v>
      </c>
      <c r="B66" s="61" t="s">
        <v>167</v>
      </c>
      <c r="C66" s="54" t="s">
        <v>108</v>
      </c>
      <c r="D66" s="53" t="s">
        <v>47</v>
      </c>
      <c r="E66" s="51" t="s">
        <v>50</v>
      </c>
      <c r="F66" s="52">
        <f t="shared" si="1"/>
        <v>4458.8999999999996</v>
      </c>
      <c r="G66" s="44">
        <v>1440</v>
      </c>
      <c r="H66" s="45">
        <v>3018.9</v>
      </c>
    </row>
    <row r="67" spans="1:8" s="13" customFormat="1" ht="30" x14ac:dyDescent="0.25">
      <c r="A67" s="11">
        <f t="shared" si="2"/>
        <v>65</v>
      </c>
      <c r="B67" s="61" t="s">
        <v>167</v>
      </c>
      <c r="C67" s="54" t="s">
        <v>109</v>
      </c>
      <c r="D67" s="53" t="s">
        <v>47</v>
      </c>
      <c r="E67" s="51" t="s">
        <v>50</v>
      </c>
      <c r="F67" s="52">
        <f t="shared" si="1"/>
        <v>2568.4</v>
      </c>
      <c r="G67" s="44">
        <v>1020</v>
      </c>
      <c r="H67" s="45">
        <v>1548.4</v>
      </c>
    </row>
    <row r="68" spans="1:8" s="13" customFormat="1" ht="30" x14ac:dyDescent="0.25">
      <c r="A68" s="11">
        <f t="shared" si="2"/>
        <v>66</v>
      </c>
      <c r="B68" s="61" t="s">
        <v>167</v>
      </c>
      <c r="C68" s="54" t="s">
        <v>110</v>
      </c>
      <c r="D68" s="53" t="s">
        <v>47</v>
      </c>
      <c r="E68" s="51" t="s">
        <v>50</v>
      </c>
      <c r="F68" s="52">
        <f t="shared" si="1"/>
        <v>7648.1</v>
      </c>
      <c r="G68" s="44">
        <v>1020</v>
      </c>
      <c r="H68" s="45">
        <v>6628.1</v>
      </c>
    </row>
    <row r="69" spans="1:8" s="13" customFormat="1" ht="30" x14ac:dyDescent="0.25">
      <c r="A69" s="11">
        <f t="shared" si="2"/>
        <v>67</v>
      </c>
      <c r="B69" s="61" t="s">
        <v>167</v>
      </c>
      <c r="C69" s="60" t="s">
        <v>111</v>
      </c>
      <c r="D69" s="53" t="s">
        <v>47</v>
      </c>
      <c r="E69" s="51" t="s">
        <v>50</v>
      </c>
      <c r="F69" s="52">
        <f t="shared" si="1"/>
        <v>818</v>
      </c>
      <c r="G69" s="44">
        <v>306</v>
      </c>
      <c r="H69" s="45">
        <v>512</v>
      </c>
    </row>
    <row r="70" spans="1:8" s="13" customFormat="1" ht="30" x14ac:dyDescent="0.25">
      <c r="A70" s="11">
        <f t="shared" si="2"/>
        <v>68</v>
      </c>
      <c r="B70" s="61" t="s">
        <v>167</v>
      </c>
      <c r="C70" s="60" t="s">
        <v>112</v>
      </c>
      <c r="D70" s="53" t="s">
        <v>47</v>
      </c>
      <c r="E70" s="51" t="s">
        <v>50</v>
      </c>
      <c r="F70" s="52">
        <f t="shared" si="1"/>
        <v>1368.6</v>
      </c>
      <c r="G70" s="44">
        <v>612</v>
      </c>
      <c r="H70" s="45">
        <v>756.6</v>
      </c>
    </row>
    <row r="71" spans="1:8" s="13" customFormat="1" ht="30" x14ac:dyDescent="0.25">
      <c r="A71" s="11">
        <f t="shared" si="2"/>
        <v>69</v>
      </c>
      <c r="B71" s="61" t="s">
        <v>167</v>
      </c>
      <c r="C71" s="60" t="s">
        <v>113</v>
      </c>
      <c r="D71" s="53" t="s">
        <v>47</v>
      </c>
      <c r="E71" s="51" t="s">
        <v>50</v>
      </c>
      <c r="F71" s="52">
        <f t="shared" si="1"/>
        <v>2381.9</v>
      </c>
      <c r="G71" s="44">
        <v>408</v>
      </c>
      <c r="H71" s="45">
        <v>1973.9</v>
      </c>
    </row>
    <row r="72" spans="1:8" s="13" customFormat="1" ht="30" x14ac:dyDescent="0.25">
      <c r="A72" s="11">
        <f t="shared" si="2"/>
        <v>70</v>
      </c>
      <c r="B72" s="61" t="s">
        <v>167</v>
      </c>
      <c r="C72" s="60" t="s">
        <v>114</v>
      </c>
      <c r="D72" s="53" t="s">
        <v>47</v>
      </c>
      <c r="E72" s="51" t="s">
        <v>50</v>
      </c>
      <c r="F72" s="52">
        <f t="shared" si="1"/>
        <v>1335</v>
      </c>
      <c r="G72" s="44">
        <v>714</v>
      </c>
      <c r="H72" s="45">
        <v>621</v>
      </c>
    </row>
    <row r="73" spans="1:8" s="13" customFormat="1" ht="30" x14ac:dyDescent="0.25">
      <c r="A73" s="11">
        <f t="shared" si="2"/>
        <v>71</v>
      </c>
      <c r="B73" s="61" t="s">
        <v>167</v>
      </c>
      <c r="C73" s="60" t="s">
        <v>115</v>
      </c>
      <c r="D73" s="53" t="s">
        <v>47</v>
      </c>
      <c r="E73" s="51" t="s">
        <v>50</v>
      </c>
      <c r="F73" s="52">
        <f t="shared" si="1"/>
        <v>362</v>
      </c>
      <c r="G73" s="44">
        <v>85</v>
      </c>
      <c r="H73" s="45">
        <v>277</v>
      </c>
    </row>
    <row r="74" spans="1:8" s="13" customFormat="1" ht="30" x14ac:dyDescent="0.25">
      <c r="A74" s="11">
        <f t="shared" si="2"/>
        <v>72</v>
      </c>
      <c r="B74" s="61" t="s">
        <v>167</v>
      </c>
      <c r="C74" s="60" t="s">
        <v>116</v>
      </c>
      <c r="D74" s="53" t="s">
        <v>47</v>
      </c>
      <c r="E74" s="51" t="s">
        <v>50</v>
      </c>
      <c r="F74" s="52">
        <f t="shared" si="1"/>
        <v>1535</v>
      </c>
      <c r="G74" s="44">
        <v>510</v>
      </c>
      <c r="H74" s="45">
        <v>1025</v>
      </c>
    </row>
    <row r="75" spans="1:8" s="13" customFormat="1" ht="30" x14ac:dyDescent="0.25">
      <c r="A75" s="11">
        <f t="shared" si="2"/>
        <v>73</v>
      </c>
      <c r="B75" s="61" t="s">
        <v>167</v>
      </c>
      <c r="C75" s="54" t="s">
        <v>117</v>
      </c>
      <c r="D75" s="53" t="s">
        <v>47</v>
      </c>
      <c r="E75" s="51" t="s">
        <v>50</v>
      </c>
      <c r="F75" s="52">
        <f t="shared" si="1"/>
        <v>775</v>
      </c>
      <c r="G75" s="44">
        <v>340</v>
      </c>
      <c r="H75" s="45">
        <v>435</v>
      </c>
    </row>
    <row r="76" spans="1:8" s="13" customFormat="1" ht="30" x14ac:dyDescent="0.25">
      <c r="A76" s="11">
        <f t="shared" si="2"/>
        <v>74</v>
      </c>
      <c r="B76" s="61" t="s">
        <v>167</v>
      </c>
      <c r="C76" s="60" t="s">
        <v>118</v>
      </c>
      <c r="D76" s="53" t="s">
        <v>47</v>
      </c>
      <c r="E76" s="51" t="s">
        <v>50</v>
      </c>
      <c r="F76" s="52">
        <f t="shared" si="1"/>
        <v>1776.4</v>
      </c>
      <c r="G76" s="44">
        <v>440</v>
      </c>
      <c r="H76" s="45">
        <v>1336.4</v>
      </c>
    </row>
    <row r="77" spans="1:8" s="13" customFormat="1" ht="30" x14ac:dyDescent="0.25">
      <c r="A77" s="11">
        <f t="shared" si="2"/>
        <v>75</v>
      </c>
      <c r="B77" s="61" t="s">
        <v>167</v>
      </c>
      <c r="C77" s="60" t="s">
        <v>119</v>
      </c>
      <c r="D77" s="53" t="s">
        <v>47</v>
      </c>
      <c r="E77" s="51" t="s">
        <v>50</v>
      </c>
      <c r="F77" s="52">
        <f t="shared" si="1"/>
        <v>2244</v>
      </c>
      <c r="G77" s="44">
        <v>958</v>
      </c>
      <c r="H77" s="45">
        <v>1286</v>
      </c>
    </row>
    <row r="78" spans="1:8" s="13" customFormat="1" ht="30" x14ac:dyDescent="0.25">
      <c r="A78" s="11">
        <f t="shared" si="2"/>
        <v>76</v>
      </c>
      <c r="B78" s="61" t="s">
        <v>167</v>
      </c>
      <c r="C78" s="60" t="s">
        <v>120</v>
      </c>
      <c r="D78" s="53" t="s">
        <v>47</v>
      </c>
      <c r="E78" s="51" t="s">
        <v>50</v>
      </c>
      <c r="F78" s="52">
        <f t="shared" si="1"/>
        <v>4660.1000000000004</v>
      </c>
      <c r="G78" s="44">
        <v>2310</v>
      </c>
      <c r="H78" s="45">
        <v>2350.1</v>
      </c>
    </row>
    <row r="79" spans="1:8" s="13" customFormat="1" ht="30" x14ac:dyDescent="0.25">
      <c r="A79" s="11">
        <f t="shared" si="2"/>
        <v>77</v>
      </c>
      <c r="B79" s="61" t="s">
        <v>167</v>
      </c>
      <c r="C79" s="60" t="s">
        <v>121</v>
      </c>
      <c r="D79" s="53" t="s">
        <v>47</v>
      </c>
      <c r="E79" s="51" t="s">
        <v>50</v>
      </c>
      <c r="F79" s="52">
        <f t="shared" si="1"/>
        <v>657</v>
      </c>
      <c r="G79" s="44">
        <v>330</v>
      </c>
      <c r="H79" s="45">
        <v>327</v>
      </c>
    </row>
    <row r="80" spans="1:8" s="13" customFormat="1" ht="30" x14ac:dyDescent="0.25">
      <c r="A80" s="11">
        <f t="shared" si="2"/>
        <v>78</v>
      </c>
      <c r="B80" s="61" t="s">
        <v>167</v>
      </c>
      <c r="C80" s="60" t="s">
        <v>122</v>
      </c>
      <c r="D80" s="53" t="s">
        <v>47</v>
      </c>
      <c r="E80" s="51" t="s">
        <v>50</v>
      </c>
      <c r="F80" s="52">
        <f t="shared" si="1"/>
        <v>436</v>
      </c>
      <c r="G80" s="44">
        <v>220</v>
      </c>
      <c r="H80" s="45">
        <v>216</v>
      </c>
    </row>
    <row r="81" spans="1:8" s="13" customFormat="1" ht="30" x14ac:dyDescent="0.25">
      <c r="A81" s="11">
        <f t="shared" si="2"/>
        <v>79</v>
      </c>
      <c r="B81" s="61" t="s">
        <v>167</v>
      </c>
      <c r="C81" s="54" t="s">
        <v>123</v>
      </c>
      <c r="D81" s="53" t="s">
        <v>47</v>
      </c>
      <c r="E81" s="51" t="s">
        <v>50</v>
      </c>
      <c r="F81" s="52">
        <f t="shared" si="1"/>
        <v>1369</v>
      </c>
      <c r="G81" s="44">
        <v>425</v>
      </c>
      <c r="H81" s="45">
        <v>944</v>
      </c>
    </row>
    <row r="82" spans="1:8" s="13" customFormat="1" ht="30" x14ac:dyDescent="0.25">
      <c r="A82" s="11">
        <f t="shared" si="2"/>
        <v>80</v>
      </c>
      <c r="B82" s="61" t="s">
        <v>167</v>
      </c>
      <c r="C82" s="54" t="s">
        <v>124</v>
      </c>
      <c r="D82" s="53" t="s">
        <v>47</v>
      </c>
      <c r="E82" s="51" t="s">
        <v>50</v>
      </c>
      <c r="F82" s="52">
        <f t="shared" si="1"/>
        <v>1023</v>
      </c>
      <c r="G82" s="44">
        <v>255</v>
      </c>
      <c r="H82" s="45">
        <v>768</v>
      </c>
    </row>
    <row r="83" spans="1:8" s="13" customFormat="1" ht="30" x14ac:dyDescent="0.25">
      <c r="A83" s="11">
        <f t="shared" si="2"/>
        <v>81</v>
      </c>
      <c r="B83" s="61" t="s">
        <v>167</v>
      </c>
      <c r="C83" s="54" t="s">
        <v>125</v>
      </c>
      <c r="D83" s="53" t="s">
        <v>47</v>
      </c>
      <c r="E83" s="51" t="s">
        <v>50</v>
      </c>
      <c r="F83" s="52">
        <f t="shared" si="1"/>
        <v>764.3</v>
      </c>
      <c r="G83" s="44">
        <v>325</v>
      </c>
      <c r="H83" s="45">
        <v>439.3</v>
      </c>
    </row>
    <row r="84" spans="1:8" ht="30" x14ac:dyDescent="0.25">
      <c r="A84" s="11">
        <f t="shared" si="2"/>
        <v>82</v>
      </c>
      <c r="B84" s="61" t="s">
        <v>167</v>
      </c>
      <c r="C84" s="54" t="s">
        <v>126</v>
      </c>
      <c r="D84" s="53" t="s">
        <v>47</v>
      </c>
      <c r="E84" s="51" t="s">
        <v>50</v>
      </c>
      <c r="F84" s="52">
        <f t="shared" si="1"/>
        <v>639</v>
      </c>
      <c r="G84" s="44">
        <v>306</v>
      </c>
      <c r="H84" s="45">
        <v>333</v>
      </c>
    </row>
    <row r="85" spans="1:8" ht="30" x14ac:dyDescent="0.25">
      <c r="A85" s="11">
        <f t="shared" si="2"/>
        <v>83</v>
      </c>
      <c r="B85" s="61" t="s">
        <v>167</v>
      </c>
      <c r="C85" s="54" t="s">
        <v>127</v>
      </c>
      <c r="D85" s="53" t="s">
        <v>47</v>
      </c>
      <c r="E85" s="51" t="s">
        <v>50</v>
      </c>
      <c r="F85" s="52">
        <f t="shared" si="1"/>
        <v>876</v>
      </c>
      <c r="G85" s="46">
        <v>255</v>
      </c>
      <c r="H85" s="47">
        <v>621</v>
      </c>
    </row>
    <row r="86" spans="1:8" ht="30" x14ac:dyDescent="0.25">
      <c r="A86" s="11">
        <f t="shared" si="2"/>
        <v>84</v>
      </c>
      <c r="B86" s="61" t="s">
        <v>167</v>
      </c>
      <c r="C86" s="54" t="s">
        <v>128</v>
      </c>
      <c r="D86" s="53" t="s">
        <v>47</v>
      </c>
      <c r="E86" s="51" t="s">
        <v>50</v>
      </c>
      <c r="F86" s="52">
        <f t="shared" si="1"/>
        <v>499</v>
      </c>
      <c r="G86" s="46">
        <v>220</v>
      </c>
      <c r="H86" s="47">
        <v>279</v>
      </c>
    </row>
    <row r="87" spans="1:8" ht="30" x14ac:dyDescent="0.25">
      <c r="A87" s="11">
        <f t="shared" si="2"/>
        <v>85</v>
      </c>
      <c r="B87" s="61" t="s">
        <v>167</v>
      </c>
      <c r="C87" s="54" t="s">
        <v>129</v>
      </c>
      <c r="D87" s="53" t="s">
        <v>47</v>
      </c>
      <c r="E87" s="51" t="s">
        <v>50</v>
      </c>
      <c r="F87" s="52">
        <f t="shared" si="1"/>
        <v>960</v>
      </c>
      <c r="G87" s="44">
        <v>204</v>
      </c>
      <c r="H87" s="45">
        <v>756</v>
      </c>
    </row>
    <row r="88" spans="1:8" ht="30" x14ac:dyDescent="0.25">
      <c r="A88" s="11">
        <f t="shared" si="2"/>
        <v>86</v>
      </c>
      <c r="B88" s="61" t="s">
        <v>167</v>
      </c>
      <c r="C88" s="54" t="s">
        <v>130</v>
      </c>
      <c r="D88" s="53" t="s">
        <v>47</v>
      </c>
      <c r="E88" s="51" t="s">
        <v>50</v>
      </c>
      <c r="F88" s="52">
        <f t="shared" si="1"/>
        <v>1025</v>
      </c>
      <c r="G88" s="44">
        <v>408</v>
      </c>
      <c r="H88" s="45">
        <v>617</v>
      </c>
    </row>
    <row r="89" spans="1:8" ht="30" x14ac:dyDescent="0.25">
      <c r="A89" s="11">
        <f t="shared" si="2"/>
        <v>87</v>
      </c>
      <c r="B89" s="61" t="s">
        <v>167</v>
      </c>
      <c r="C89" s="55" t="s">
        <v>131</v>
      </c>
      <c r="D89" s="53" t="s">
        <v>47</v>
      </c>
      <c r="E89" s="51" t="s">
        <v>50</v>
      </c>
      <c r="F89" s="52">
        <f t="shared" si="1"/>
        <v>1061.9000000000001</v>
      </c>
      <c r="G89" s="46">
        <v>365</v>
      </c>
      <c r="H89" s="47">
        <v>696.9</v>
      </c>
    </row>
    <row r="90" spans="1:8" ht="30" x14ac:dyDescent="0.25">
      <c r="A90" s="11">
        <f t="shared" si="2"/>
        <v>88</v>
      </c>
      <c r="B90" s="61" t="s">
        <v>167</v>
      </c>
      <c r="C90" s="54" t="s">
        <v>132</v>
      </c>
      <c r="D90" s="53" t="s">
        <v>47</v>
      </c>
      <c r="E90" s="51" t="s">
        <v>50</v>
      </c>
      <c r="F90" s="52">
        <f t="shared" si="1"/>
        <v>534.79999999999995</v>
      </c>
      <c r="G90" s="44">
        <v>110</v>
      </c>
      <c r="H90" s="45">
        <v>424.8</v>
      </c>
    </row>
    <row r="91" spans="1:8" ht="30" x14ac:dyDescent="0.25">
      <c r="A91" s="11">
        <f t="shared" si="2"/>
        <v>89</v>
      </c>
      <c r="B91" s="61" t="s">
        <v>167</v>
      </c>
      <c r="C91" s="54" t="s">
        <v>133</v>
      </c>
      <c r="D91" s="53" t="s">
        <v>47</v>
      </c>
      <c r="E91" s="51" t="s">
        <v>50</v>
      </c>
      <c r="F91" s="52">
        <f t="shared" si="1"/>
        <v>436</v>
      </c>
      <c r="G91" s="44">
        <v>204</v>
      </c>
      <c r="H91" s="45">
        <v>232</v>
      </c>
    </row>
    <row r="92" spans="1:8" ht="30" x14ac:dyDescent="0.25">
      <c r="A92" s="11">
        <f t="shared" si="2"/>
        <v>90</v>
      </c>
      <c r="B92" s="61" t="s">
        <v>167</v>
      </c>
      <c r="C92" s="54" t="s">
        <v>134</v>
      </c>
      <c r="D92" s="53" t="s">
        <v>47</v>
      </c>
      <c r="E92" s="51" t="s">
        <v>50</v>
      </c>
      <c r="F92" s="52">
        <f t="shared" si="1"/>
        <v>1195.4000000000001</v>
      </c>
      <c r="G92" s="44">
        <v>340</v>
      </c>
      <c r="H92" s="45">
        <v>855.4</v>
      </c>
    </row>
    <row r="93" spans="1:8" ht="30" x14ac:dyDescent="0.25">
      <c r="A93" s="11">
        <f t="shared" si="2"/>
        <v>91</v>
      </c>
      <c r="B93" s="61" t="s">
        <v>167</v>
      </c>
      <c r="C93" s="54" t="s">
        <v>135</v>
      </c>
      <c r="D93" s="53" t="s">
        <v>47</v>
      </c>
      <c r="E93" s="51" t="s">
        <v>50</v>
      </c>
      <c r="F93" s="52">
        <f t="shared" si="1"/>
        <v>1395</v>
      </c>
      <c r="G93" s="44">
        <v>510</v>
      </c>
      <c r="H93" s="45">
        <v>885</v>
      </c>
    </row>
    <row r="94" spans="1:8" ht="30" x14ac:dyDescent="0.25">
      <c r="A94" s="11">
        <f t="shared" si="2"/>
        <v>92</v>
      </c>
      <c r="B94" s="61" t="s">
        <v>167</v>
      </c>
      <c r="C94" s="54" t="s">
        <v>136</v>
      </c>
      <c r="D94" s="53" t="s">
        <v>47</v>
      </c>
      <c r="E94" s="51" t="s">
        <v>50</v>
      </c>
      <c r="F94" s="52">
        <f t="shared" si="1"/>
        <v>1324.2</v>
      </c>
      <c r="G94" s="44">
        <v>255</v>
      </c>
      <c r="H94" s="45">
        <v>1069.2</v>
      </c>
    </row>
    <row r="95" spans="1:8" ht="30" x14ac:dyDescent="0.25">
      <c r="A95" s="11">
        <f t="shared" si="2"/>
        <v>93</v>
      </c>
      <c r="B95" s="61" t="s">
        <v>167</v>
      </c>
      <c r="C95" s="54" t="s">
        <v>137</v>
      </c>
      <c r="D95" s="53" t="s">
        <v>47</v>
      </c>
      <c r="E95" s="51" t="s">
        <v>50</v>
      </c>
      <c r="F95" s="52">
        <f t="shared" si="1"/>
        <v>585</v>
      </c>
      <c r="G95" s="44">
        <v>255</v>
      </c>
      <c r="H95" s="45">
        <v>330</v>
      </c>
    </row>
    <row r="96" spans="1:8" ht="30" x14ac:dyDescent="0.25">
      <c r="A96" s="11">
        <f t="shared" si="2"/>
        <v>94</v>
      </c>
      <c r="B96" s="61" t="s">
        <v>167</v>
      </c>
      <c r="C96" s="54" t="s">
        <v>125</v>
      </c>
      <c r="D96" s="53" t="s">
        <v>47</v>
      </c>
      <c r="E96" s="51" t="s">
        <v>50</v>
      </c>
      <c r="F96" s="52">
        <f t="shared" si="1"/>
        <v>355.4</v>
      </c>
      <c r="G96" s="44">
        <v>85</v>
      </c>
      <c r="H96" s="45">
        <v>270.39999999999998</v>
      </c>
    </row>
    <row r="97" spans="1:8" ht="30" x14ac:dyDescent="0.25">
      <c r="A97" s="11">
        <f t="shared" si="2"/>
        <v>95</v>
      </c>
      <c r="B97" s="61" t="s">
        <v>167</v>
      </c>
      <c r="C97" s="54" t="s">
        <v>138</v>
      </c>
      <c r="D97" s="53" t="s">
        <v>47</v>
      </c>
      <c r="E97" s="51" t="s">
        <v>50</v>
      </c>
      <c r="F97" s="52">
        <f t="shared" si="1"/>
        <v>680.2</v>
      </c>
      <c r="G97" s="44">
        <v>170</v>
      </c>
      <c r="H97" s="45">
        <v>510.2</v>
      </c>
    </row>
    <row r="98" spans="1:8" ht="30" x14ac:dyDescent="0.25">
      <c r="A98" s="11">
        <f t="shared" si="2"/>
        <v>96</v>
      </c>
      <c r="B98" s="61" t="s">
        <v>167</v>
      </c>
      <c r="C98" s="54" t="s">
        <v>139</v>
      </c>
      <c r="D98" s="53" t="s">
        <v>47</v>
      </c>
      <c r="E98" s="51" t="s">
        <v>50</v>
      </c>
      <c r="F98" s="52">
        <f t="shared" si="1"/>
        <v>3481.2</v>
      </c>
      <c r="G98" s="44">
        <v>1224</v>
      </c>
      <c r="H98" s="45">
        <v>2257.1999999999998</v>
      </c>
    </row>
    <row r="99" spans="1:8" ht="30" x14ac:dyDescent="0.25">
      <c r="A99" s="11">
        <f t="shared" si="2"/>
        <v>97</v>
      </c>
      <c r="B99" s="61" t="s">
        <v>167</v>
      </c>
      <c r="C99" s="54" t="s">
        <v>140</v>
      </c>
      <c r="D99" s="53" t="s">
        <v>47</v>
      </c>
      <c r="E99" s="51" t="s">
        <v>50</v>
      </c>
      <c r="F99" s="52">
        <f t="shared" si="1"/>
        <v>6261</v>
      </c>
      <c r="G99" s="44">
        <v>2530</v>
      </c>
      <c r="H99" s="45">
        <v>3731</v>
      </c>
    </row>
    <row r="100" spans="1:8" ht="30" x14ac:dyDescent="0.25">
      <c r="A100" s="11">
        <f t="shared" si="2"/>
        <v>98</v>
      </c>
      <c r="B100" s="61" t="s">
        <v>167</v>
      </c>
      <c r="C100" s="54" t="s">
        <v>141</v>
      </c>
      <c r="D100" s="53" t="s">
        <v>47</v>
      </c>
      <c r="E100" s="51" t="s">
        <v>50</v>
      </c>
      <c r="F100" s="52">
        <f t="shared" si="1"/>
        <v>1309.5999999999999</v>
      </c>
      <c r="G100" s="44">
        <v>438</v>
      </c>
      <c r="H100" s="45">
        <v>871.6</v>
      </c>
    </row>
    <row r="101" spans="1:8" ht="30" x14ac:dyDescent="0.25">
      <c r="A101" s="11">
        <f t="shared" si="2"/>
        <v>99</v>
      </c>
      <c r="B101" s="61" t="s">
        <v>167</v>
      </c>
      <c r="C101" s="54" t="s">
        <v>142</v>
      </c>
      <c r="D101" s="53" t="s">
        <v>47</v>
      </c>
      <c r="E101" s="51" t="s">
        <v>50</v>
      </c>
      <c r="F101" s="52">
        <f t="shared" si="1"/>
        <v>5549</v>
      </c>
      <c r="G101" s="44">
        <v>425</v>
      </c>
      <c r="H101" s="45">
        <v>5124</v>
      </c>
    </row>
    <row r="102" spans="1:8" ht="30" x14ac:dyDescent="0.25">
      <c r="A102" s="11">
        <f t="shared" si="2"/>
        <v>100</v>
      </c>
      <c r="B102" s="61" t="s">
        <v>167</v>
      </c>
      <c r="C102" s="54" t="s">
        <v>143</v>
      </c>
      <c r="D102" s="53" t="s">
        <v>47</v>
      </c>
      <c r="E102" s="51" t="s">
        <v>50</v>
      </c>
      <c r="F102" s="52">
        <f t="shared" si="1"/>
        <v>1809.4</v>
      </c>
      <c r="G102" s="48">
        <v>640</v>
      </c>
      <c r="H102" s="45">
        <v>1169.4000000000001</v>
      </c>
    </row>
    <row r="103" spans="1:8" ht="30" x14ac:dyDescent="0.25">
      <c r="A103" s="11">
        <f t="shared" si="2"/>
        <v>101</v>
      </c>
      <c r="B103" s="61" t="s">
        <v>167</v>
      </c>
      <c r="C103" s="54" t="s">
        <v>144</v>
      </c>
      <c r="D103" s="53" t="s">
        <v>47</v>
      </c>
      <c r="E103" s="51" t="s">
        <v>50</v>
      </c>
      <c r="F103" s="52">
        <f t="shared" si="1"/>
        <v>2076.1999999999998</v>
      </c>
      <c r="G103" s="44">
        <v>440</v>
      </c>
      <c r="H103" s="45">
        <v>1636.2</v>
      </c>
    </row>
    <row r="104" spans="1:8" ht="30" x14ac:dyDescent="0.25">
      <c r="A104" s="11">
        <f t="shared" si="2"/>
        <v>102</v>
      </c>
      <c r="B104" s="61" t="s">
        <v>167</v>
      </c>
      <c r="C104" s="54" t="s">
        <v>145</v>
      </c>
      <c r="D104" s="53" t="s">
        <v>47</v>
      </c>
      <c r="E104" s="51" t="s">
        <v>50</v>
      </c>
      <c r="F104" s="52">
        <f t="shared" si="1"/>
        <v>577.4</v>
      </c>
      <c r="G104" s="44">
        <v>170</v>
      </c>
      <c r="H104" s="45">
        <v>407.4</v>
      </c>
    </row>
    <row r="105" spans="1:8" ht="30" x14ac:dyDescent="0.25">
      <c r="A105" s="11">
        <f t="shared" si="2"/>
        <v>103</v>
      </c>
      <c r="B105" s="61" t="s">
        <v>167</v>
      </c>
      <c r="C105" s="54" t="s">
        <v>146</v>
      </c>
      <c r="D105" s="53" t="s">
        <v>47</v>
      </c>
      <c r="E105" s="51" t="s">
        <v>50</v>
      </c>
      <c r="F105" s="52">
        <f t="shared" ref="F105:F125" si="3">SUM(G105:H105)</f>
        <v>2568</v>
      </c>
      <c r="G105" s="44">
        <v>816</v>
      </c>
      <c r="H105" s="45">
        <v>1752</v>
      </c>
    </row>
    <row r="106" spans="1:8" ht="30" x14ac:dyDescent="0.25">
      <c r="A106" s="11">
        <f t="shared" si="2"/>
        <v>104</v>
      </c>
      <c r="B106" s="61" t="s">
        <v>167</v>
      </c>
      <c r="C106" s="54" t="s">
        <v>147</v>
      </c>
      <c r="D106" s="53" t="s">
        <v>47</v>
      </c>
      <c r="E106" s="51" t="s">
        <v>50</v>
      </c>
      <c r="F106" s="52">
        <f t="shared" si="3"/>
        <v>2138.9</v>
      </c>
      <c r="G106" s="44">
        <v>990</v>
      </c>
      <c r="H106" s="45">
        <v>1148.9000000000001</v>
      </c>
    </row>
    <row r="107" spans="1:8" ht="30" x14ac:dyDescent="0.25">
      <c r="A107" s="11">
        <f t="shared" si="2"/>
        <v>105</v>
      </c>
      <c r="B107" s="61" t="s">
        <v>167</v>
      </c>
      <c r="C107" s="54" t="s">
        <v>148</v>
      </c>
      <c r="D107" s="53" t="s">
        <v>47</v>
      </c>
      <c r="E107" s="51" t="s">
        <v>50</v>
      </c>
      <c r="F107" s="52">
        <f t="shared" si="3"/>
        <v>1462</v>
      </c>
      <c r="G107" s="44">
        <v>680</v>
      </c>
      <c r="H107" s="45">
        <v>782</v>
      </c>
    </row>
    <row r="108" spans="1:8" ht="30" x14ac:dyDescent="0.25">
      <c r="A108" s="11">
        <f t="shared" si="2"/>
        <v>106</v>
      </c>
      <c r="B108" s="61" t="s">
        <v>167</v>
      </c>
      <c r="C108" s="54" t="s">
        <v>149</v>
      </c>
      <c r="D108" s="53" t="s">
        <v>47</v>
      </c>
      <c r="E108" s="51" t="s">
        <v>50</v>
      </c>
      <c r="F108" s="52">
        <f t="shared" si="3"/>
        <v>2825</v>
      </c>
      <c r="G108" s="44">
        <v>1475</v>
      </c>
      <c r="H108" s="45">
        <v>1350</v>
      </c>
    </row>
    <row r="109" spans="1:8" ht="30" x14ac:dyDescent="0.25">
      <c r="A109" s="11">
        <f t="shared" si="2"/>
        <v>107</v>
      </c>
      <c r="B109" s="61" t="s">
        <v>167</v>
      </c>
      <c r="C109" s="54" t="s">
        <v>150</v>
      </c>
      <c r="D109" s="53" t="s">
        <v>47</v>
      </c>
      <c r="E109" s="51" t="s">
        <v>50</v>
      </c>
      <c r="F109" s="52">
        <f t="shared" si="3"/>
        <v>1508</v>
      </c>
      <c r="G109" s="44">
        <v>590</v>
      </c>
      <c r="H109" s="45">
        <v>918</v>
      </c>
    </row>
    <row r="110" spans="1:8" ht="30" x14ac:dyDescent="0.25">
      <c r="A110" s="11">
        <f t="shared" si="2"/>
        <v>108</v>
      </c>
      <c r="B110" s="61" t="s">
        <v>167</v>
      </c>
      <c r="C110" s="54" t="s">
        <v>151</v>
      </c>
      <c r="D110" s="53" t="s">
        <v>47</v>
      </c>
      <c r="E110" s="51" t="s">
        <v>50</v>
      </c>
      <c r="F110" s="52">
        <f t="shared" si="3"/>
        <v>2200</v>
      </c>
      <c r="G110" s="44">
        <v>220</v>
      </c>
      <c r="H110" s="45">
        <v>1980</v>
      </c>
    </row>
    <row r="111" spans="1:8" ht="30" x14ac:dyDescent="0.25">
      <c r="A111" s="11">
        <f t="shared" si="2"/>
        <v>109</v>
      </c>
      <c r="B111" s="61" t="s">
        <v>167</v>
      </c>
      <c r="C111" s="54" t="s">
        <v>152</v>
      </c>
      <c r="D111" s="53" t="s">
        <v>47</v>
      </c>
      <c r="E111" s="51" t="s">
        <v>50</v>
      </c>
      <c r="F111" s="52">
        <f t="shared" si="3"/>
        <v>175</v>
      </c>
      <c r="G111" s="44">
        <v>85</v>
      </c>
      <c r="H111" s="45">
        <v>90</v>
      </c>
    </row>
    <row r="112" spans="1:8" ht="30" x14ac:dyDescent="0.25">
      <c r="A112" s="11">
        <f t="shared" si="2"/>
        <v>110</v>
      </c>
      <c r="B112" s="61" t="s">
        <v>167</v>
      </c>
      <c r="C112" s="54" t="s">
        <v>153</v>
      </c>
      <c r="D112" s="53" t="s">
        <v>47</v>
      </c>
      <c r="E112" s="51" t="s">
        <v>50</v>
      </c>
      <c r="F112" s="52">
        <f t="shared" si="3"/>
        <v>2515</v>
      </c>
      <c r="G112" s="44">
        <v>1140</v>
      </c>
      <c r="H112" s="45">
        <v>1375</v>
      </c>
    </row>
    <row r="113" spans="1:8" ht="30" x14ac:dyDescent="0.25">
      <c r="A113" s="11">
        <f t="shared" si="2"/>
        <v>111</v>
      </c>
      <c r="B113" s="61" t="s">
        <v>167</v>
      </c>
      <c r="C113" s="54" t="s">
        <v>154</v>
      </c>
      <c r="D113" s="53" t="s">
        <v>47</v>
      </c>
      <c r="E113" s="51" t="s">
        <v>50</v>
      </c>
      <c r="F113" s="52">
        <f t="shared" si="3"/>
        <v>1675</v>
      </c>
      <c r="G113" s="44">
        <v>595</v>
      </c>
      <c r="H113" s="45">
        <v>1080</v>
      </c>
    </row>
    <row r="114" spans="1:8" ht="30" x14ac:dyDescent="0.25">
      <c r="A114" s="11">
        <f t="shared" si="2"/>
        <v>112</v>
      </c>
      <c r="B114" s="61" t="s">
        <v>167</v>
      </c>
      <c r="C114" s="54" t="s">
        <v>155</v>
      </c>
      <c r="D114" s="53" t="s">
        <v>47</v>
      </c>
      <c r="E114" s="51" t="s">
        <v>50</v>
      </c>
      <c r="F114" s="52">
        <f t="shared" si="3"/>
        <v>420</v>
      </c>
      <c r="G114" s="44">
        <v>170</v>
      </c>
      <c r="H114" s="45">
        <v>250</v>
      </c>
    </row>
    <row r="115" spans="1:8" ht="30" x14ac:dyDescent="0.25">
      <c r="A115" s="11">
        <f t="shared" si="2"/>
        <v>113</v>
      </c>
      <c r="B115" s="61" t="s">
        <v>167</v>
      </c>
      <c r="C115" s="54" t="s">
        <v>156</v>
      </c>
      <c r="D115" s="53" t="s">
        <v>47</v>
      </c>
      <c r="E115" s="51" t="s">
        <v>50</v>
      </c>
      <c r="F115" s="52">
        <f t="shared" si="3"/>
        <v>1582</v>
      </c>
      <c r="G115" s="44">
        <v>510</v>
      </c>
      <c r="H115" s="45">
        <v>1072</v>
      </c>
    </row>
    <row r="116" spans="1:8" ht="30" x14ac:dyDescent="0.25">
      <c r="A116" s="11">
        <f t="shared" si="2"/>
        <v>114</v>
      </c>
      <c r="B116" s="61" t="s">
        <v>167</v>
      </c>
      <c r="C116" s="54" t="s">
        <v>157</v>
      </c>
      <c r="D116" s="53" t="s">
        <v>47</v>
      </c>
      <c r="E116" s="51" t="s">
        <v>50</v>
      </c>
      <c r="F116" s="52">
        <f t="shared" si="3"/>
        <v>1400</v>
      </c>
      <c r="G116" s="44">
        <v>340</v>
      </c>
      <c r="H116" s="45">
        <v>1060</v>
      </c>
    </row>
    <row r="117" spans="1:8" ht="30" x14ac:dyDescent="0.25">
      <c r="A117" s="11">
        <f t="shared" si="2"/>
        <v>115</v>
      </c>
      <c r="B117" s="61" t="s">
        <v>167</v>
      </c>
      <c r="C117" s="54" t="s">
        <v>158</v>
      </c>
      <c r="D117" s="53" t="s">
        <v>47</v>
      </c>
      <c r="E117" s="51" t="s">
        <v>50</v>
      </c>
      <c r="F117" s="52">
        <f t="shared" si="3"/>
        <v>1186.4000000000001</v>
      </c>
      <c r="G117" s="44">
        <v>440</v>
      </c>
      <c r="H117" s="45">
        <v>746.4</v>
      </c>
    </row>
    <row r="118" spans="1:8" ht="30" x14ac:dyDescent="0.25">
      <c r="A118" s="11">
        <f t="shared" si="2"/>
        <v>116</v>
      </c>
      <c r="B118" s="61" t="s">
        <v>167</v>
      </c>
      <c r="C118" s="54" t="s">
        <v>159</v>
      </c>
      <c r="D118" s="53" t="s">
        <v>47</v>
      </c>
      <c r="E118" s="51" t="s">
        <v>50</v>
      </c>
      <c r="F118" s="52">
        <f t="shared" si="3"/>
        <v>699</v>
      </c>
      <c r="G118" s="44">
        <v>330</v>
      </c>
      <c r="H118" s="45">
        <v>369</v>
      </c>
    </row>
    <row r="119" spans="1:8" ht="30" x14ac:dyDescent="0.25">
      <c r="A119" s="11">
        <f t="shared" si="2"/>
        <v>117</v>
      </c>
      <c r="B119" s="61" t="s">
        <v>167</v>
      </c>
      <c r="C119" s="54" t="s">
        <v>160</v>
      </c>
      <c r="D119" s="53" t="s">
        <v>47</v>
      </c>
      <c r="E119" s="51" t="s">
        <v>50</v>
      </c>
      <c r="F119" s="52">
        <f t="shared" si="3"/>
        <v>3866.4</v>
      </c>
      <c r="G119" s="44">
        <v>1615</v>
      </c>
      <c r="H119" s="45">
        <v>2251.4</v>
      </c>
    </row>
    <row r="120" spans="1:8" ht="30" x14ac:dyDescent="0.25">
      <c r="A120" s="11">
        <f t="shared" si="2"/>
        <v>118</v>
      </c>
      <c r="B120" s="61" t="s">
        <v>167</v>
      </c>
      <c r="C120" s="54" t="s">
        <v>161</v>
      </c>
      <c r="D120" s="53" t="s">
        <v>47</v>
      </c>
      <c r="E120" s="51" t="s">
        <v>50</v>
      </c>
      <c r="F120" s="52">
        <f t="shared" si="3"/>
        <v>2899</v>
      </c>
      <c r="G120" s="44">
        <v>1020</v>
      </c>
      <c r="H120" s="45">
        <v>1879</v>
      </c>
    </row>
    <row r="121" spans="1:8" ht="30" x14ac:dyDescent="0.25">
      <c r="A121" s="11">
        <f t="shared" ref="A121:A178" si="4">SUM(A120+1)</f>
        <v>119</v>
      </c>
      <c r="B121" s="61" t="s">
        <v>167</v>
      </c>
      <c r="C121" s="54" t="s">
        <v>162</v>
      </c>
      <c r="D121" s="53" t="s">
        <v>47</v>
      </c>
      <c r="E121" s="51" t="s">
        <v>50</v>
      </c>
      <c r="F121" s="52">
        <f t="shared" si="3"/>
        <v>1277</v>
      </c>
      <c r="G121" s="44">
        <v>510</v>
      </c>
      <c r="H121" s="45">
        <v>767</v>
      </c>
    </row>
    <row r="122" spans="1:8" ht="30" x14ac:dyDescent="0.25">
      <c r="A122" s="11">
        <f t="shared" si="4"/>
        <v>120</v>
      </c>
      <c r="B122" s="61" t="s">
        <v>167</v>
      </c>
      <c r="C122" s="54" t="s">
        <v>163</v>
      </c>
      <c r="D122" s="53" t="s">
        <v>47</v>
      </c>
      <c r="E122" s="51" t="s">
        <v>50</v>
      </c>
      <c r="F122" s="52">
        <f t="shared" si="3"/>
        <v>2758.4</v>
      </c>
      <c r="G122" s="44">
        <v>330</v>
      </c>
      <c r="H122" s="45">
        <v>2428.4</v>
      </c>
    </row>
    <row r="123" spans="1:8" ht="30" x14ac:dyDescent="0.25">
      <c r="A123" s="11">
        <f t="shared" si="4"/>
        <v>121</v>
      </c>
      <c r="B123" s="61" t="s">
        <v>167</v>
      </c>
      <c r="C123" s="54" t="s">
        <v>164</v>
      </c>
      <c r="D123" s="53" t="s">
        <v>47</v>
      </c>
      <c r="E123" s="51" t="s">
        <v>50</v>
      </c>
      <c r="F123" s="52">
        <f t="shared" si="3"/>
        <v>400</v>
      </c>
      <c r="G123" s="44">
        <v>220</v>
      </c>
      <c r="H123" s="45">
        <v>180</v>
      </c>
    </row>
    <row r="124" spans="1:8" ht="30" x14ac:dyDescent="0.25">
      <c r="A124" s="11">
        <f t="shared" si="4"/>
        <v>122</v>
      </c>
      <c r="B124" s="61" t="s">
        <v>167</v>
      </c>
      <c r="C124" s="54" t="s">
        <v>165</v>
      </c>
      <c r="D124" s="53" t="s">
        <v>47</v>
      </c>
      <c r="E124" s="51" t="s">
        <v>50</v>
      </c>
      <c r="F124" s="52">
        <f t="shared" si="3"/>
        <v>879</v>
      </c>
      <c r="G124" s="44">
        <v>408</v>
      </c>
      <c r="H124" s="45">
        <v>471</v>
      </c>
    </row>
    <row r="125" spans="1:8" ht="30.75" thickBot="1" x14ac:dyDescent="0.3">
      <c r="A125" s="11">
        <f t="shared" si="4"/>
        <v>123</v>
      </c>
      <c r="B125" s="61" t="s">
        <v>167</v>
      </c>
      <c r="C125" s="63" t="s">
        <v>166</v>
      </c>
      <c r="D125" s="53" t="s">
        <v>47</v>
      </c>
      <c r="E125" s="51" t="s">
        <v>50</v>
      </c>
      <c r="F125" s="52">
        <f t="shared" si="3"/>
        <v>1050</v>
      </c>
      <c r="G125" s="49">
        <v>510</v>
      </c>
      <c r="H125" s="45">
        <v>540</v>
      </c>
    </row>
    <row r="126" spans="1:8" ht="30" x14ac:dyDescent="0.25">
      <c r="A126" s="62">
        <f t="shared" si="4"/>
        <v>124</v>
      </c>
      <c r="B126" s="61" t="s">
        <v>167</v>
      </c>
      <c r="C126" s="37" t="s">
        <v>169</v>
      </c>
      <c r="D126" s="53" t="s">
        <v>47</v>
      </c>
      <c r="E126" s="51" t="s">
        <v>50</v>
      </c>
      <c r="F126" s="38">
        <v>140</v>
      </c>
    </row>
    <row r="127" spans="1:8" ht="30" x14ac:dyDescent="0.25">
      <c r="A127" s="11">
        <f t="shared" si="4"/>
        <v>125</v>
      </c>
      <c r="B127" s="61" t="s">
        <v>167</v>
      </c>
      <c r="C127" s="37" t="s">
        <v>170</v>
      </c>
      <c r="D127" s="53" t="s">
        <v>47</v>
      </c>
      <c r="E127" s="51" t="s">
        <v>50</v>
      </c>
      <c r="F127" s="38">
        <v>280</v>
      </c>
    </row>
    <row r="128" spans="1:8" ht="30" x14ac:dyDescent="0.25">
      <c r="A128" s="11">
        <f t="shared" si="4"/>
        <v>126</v>
      </c>
      <c r="B128" s="61" t="s">
        <v>167</v>
      </c>
      <c r="C128" s="37" t="s">
        <v>175</v>
      </c>
      <c r="D128" s="53" t="s">
        <v>47</v>
      </c>
      <c r="E128" s="51" t="s">
        <v>50</v>
      </c>
      <c r="F128" s="38">
        <v>112</v>
      </c>
    </row>
    <row r="129" spans="1:6" ht="30" x14ac:dyDescent="0.25">
      <c r="A129" s="11">
        <f t="shared" si="4"/>
        <v>127</v>
      </c>
      <c r="B129" s="61" t="s">
        <v>167</v>
      </c>
      <c r="C129" s="37" t="s">
        <v>176</v>
      </c>
      <c r="D129" s="53" t="s">
        <v>47</v>
      </c>
      <c r="E129" s="51" t="s">
        <v>50</v>
      </c>
      <c r="F129" s="38">
        <v>168</v>
      </c>
    </row>
    <row r="130" spans="1:6" ht="30" x14ac:dyDescent="0.25">
      <c r="A130" s="11">
        <f t="shared" si="4"/>
        <v>128</v>
      </c>
      <c r="B130" s="61" t="s">
        <v>167</v>
      </c>
      <c r="C130" s="37" t="s">
        <v>171</v>
      </c>
      <c r="D130" s="53" t="s">
        <v>47</v>
      </c>
      <c r="E130" s="51" t="s">
        <v>50</v>
      </c>
      <c r="F130" s="38">
        <v>168</v>
      </c>
    </row>
    <row r="131" spans="1:6" ht="30" x14ac:dyDescent="0.25">
      <c r="A131" s="11">
        <f t="shared" si="4"/>
        <v>129</v>
      </c>
      <c r="B131" s="61" t="s">
        <v>167</v>
      </c>
      <c r="C131" s="37" t="s">
        <v>172</v>
      </c>
      <c r="D131" s="53" t="s">
        <v>47</v>
      </c>
      <c r="E131" s="51" t="s">
        <v>50</v>
      </c>
      <c r="F131" s="38">
        <v>210</v>
      </c>
    </row>
    <row r="132" spans="1:6" ht="30" x14ac:dyDescent="0.25">
      <c r="A132" s="11">
        <f t="shared" si="4"/>
        <v>130</v>
      </c>
      <c r="B132" s="61" t="s">
        <v>167</v>
      </c>
      <c r="C132" s="37" t="s">
        <v>173</v>
      </c>
      <c r="D132" s="53" t="s">
        <v>47</v>
      </c>
      <c r="E132" s="51" t="s">
        <v>50</v>
      </c>
      <c r="F132" s="38">
        <v>98</v>
      </c>
    </row>
    <row r="133" spans="1:6" ht="30" x14ac:dyDescent="0.25">
      <c r="A133" s="11">
        <f t="shared" si="4"/>
        <v>131</v>
      </c>
      <c r="B133" s="61" t="s">
        <v>167</v>
      </c>
      <c r="C133" s="37" t="s">
        <v>174</v>
      </c>
      <c r="D133" s="53" t="s">
        <v>47</v>
      </c>
      <c r="E133" s="51" t="s">
        <v>50</v>
      </c>
      <c r="F133" s="38">
        <v>112</v>
      </c>
    </row>
    <row r="134" spans="1:6" ht="30" x14ac:dyDescent="0.25">
      <c r="A134" s="11">
        <f t="shared" si="4"/>
        <v>132</v>
      </c>
      <c r="B134" s="61" t="s">
        <v>167</v>
      </c>
      <c r="C134" s="64" t="s">
        <v>177</v>
      </c>
      <c r="D134" s="53" t="s">
        <v>47</v>
      </c>
      <c r="E134" s="51" t="s">
        <v>50</v>
      </c>
      <c r="F134" s="65">
        <v>336</v>
      </c>
    </row>
    <row r="135" spans="1:6" ht="30" x14ac:dyDescent="0.25">
      <c r="A135" s="11">
        <f t="shared" si="4"/>
        <v>133</v>
      </c>
      <c r="B135" s="61" t="s">
        <v>167</v>
      </c>
      <c r="C135" s="56" t="s">
        <v>168</v>
      </c>
      <c r="D135" s="53" t="s">
        <v>47</v>
      </c>
      <c r="E135" s="51" t="s">
        <v>50</v>
      </c>
      <c r="F135" s="65">
        <v>210</v>
      </c>
    </row>
    <row r="136" spans="1:6" ht="30" x14ac:dyDescent="0.25">
      <c r="A136" s="11">
        <f t="shared" si="4"/>
        <v>134</v>
      </c>
      <c r="B136" s="61" t="s">
        <v>167</v>
      </c>
      <c r="C136" s="56" t="s">
        <v>178</v>
      </c>
      <c r="D136" s="53" t="s">
        <v>47</v>
      </c>
      <c r="E136" s="51" t="s">
        <v>50</v>
      </c>
      <c r="F136" s="65">
        <v>1264</v>
      </c>
    </row>
    <row r="137" spans="1:6" ht="30" x14ac:dyDescent="0.25">
      <c r="A137" s="11">
        <f t="shared" si="4"/>
        <v>135</v>
      </c>
      <c r="B137" s="61" t="s">
        <v>167</v>
      </c>
      <c r="C137" s="56" t="s">
        <v>179</v>
      </c>
      <c r="D137" s="53" t="s">
        <v>47</v>
      </c>
      <c r="E137" s="51" t="s">
        <v>50</v>
      </c>
      <c r="F137" s="65">
        <v>168</v>
      </c>
    </row>
    <row r="138" spans="1:6" ht="30" x14ac:dyDescent="0.25">
      <c r="A138" s="11">
        <f t="shared" si="4"/>
        <v>136</v>
      </c>
      <c r="B138" s="61" t="s">
        <v>167</v>
      </c>
      <c r="C138" s="56" t="s">
        <v>180</v>
      </c>
      <c r="D138" s="53" t="s">
        <v>47</v>
      </c>
      <c r="E138" s="51" t="s">
        <v>50</v>
      </c>
      <c r="F138" s="65">
        <v>98</v>
      </c>
    </row>
    <row r="139" spans="1:6" ht="30" x14ac:dyDescent="0.25">
      <c r="A139" s="11">
        <f t="shared" si="4"/>
        <v>137</v>
      </c>
      <c r="B139" s="61" t="s">
        <v>167</v>
      </c>
      <c r="C139" s="56" t="s">
        <v>181</v>
      </c>
      <c r="D139" s="53" t="s">
        <v>47</v>
      </c>
      <c r="E139" s="51" t="s">
        <v>50</v>
      </c>
      <c r="F139" s="65">
        <v>140</v>
      </c>
    </row>
    <row r="140" spans="1:6" ht="30" x14ac:dyDescent="0.25">
      <c r="A140" s="11">
        <f t="shared" si="4"/>
        <v>138</v>
      </c>
      <c r="B140" s="61" t="s">
        <v>167</v>
      </c>
      <c r="C140" s="56" t="s">
        <v>182</v>
      </c>
      <c r="D140" s="53" t="s">
        <v>47</v>
      </c>
      <c r="E140" s="51" t="s">
        <v>50</v>
      </c>
      <c r="F140" s="65">
        <v>210</v>
      </c>
    </row>
    <row r="141" spans="1:6" ht="30" x14ac:dyDescent="0.25">
      <c r="A141" s="11">
        <f t="shared" si="4"/>
        <v>139</v>
      </c>
      <c r="B141" s="61" t="s">
        <v>167</v>
      </c>
      <c r="C141" s="56" t="s">
        <v>183</v>
      </c>
      <c r="D141" s="53" t="s">
        <v>47</v>
      </c>
      <c r="E141" s="51" t="s">
        <v>50</v>
      </c>
      <c r="F141" s="65">
        <v>120</v>
      </c>
    </row>
    <row r="142" spans="1:6" ht="30" x14ac:dyDescent="0.25">
      <c r="A142" s="11">
        <f t="shared" si="4"/>
        <v>140</v>
      </c>
      <c r="B142" s="61" t="s">
        <v>167</v>
      </c>
      <c r="C142" s="56" t="s">
        <v>185</v>
      </c>
      <c r="D142" s="53" t="s">
        <v>47</v>
      </c>
      <c r="E142" s="51" t="s">
        <v>50</v>
      </c>
      <c r="F142" s="65">
        <v>322</v>
      </c>
    </row>
    <row r="143" spans="1:6" ht="30" x14ac:dyDescent="0.25">
      <c r="A143" s="11">
        <f t="shared" si="4"/>
        <v>141</v>
      </c>
      <c r="B143" s="61" t="s">
        <v>167</v>
      </c>
      <c r="C143" s="56" t="s">
        <v>184</v>
      </c>
      <c r="D143" s="53" t="s">
        <v>47</v>
      </c>
      <c r="E143" s="51" t="s">
        <v>50</v>
      </c>
      <c r="F143" s="65">
        <v>120</v>
      </c>
    </row>
    <row r="144" spans="1:6" ht="30" x14ac:dyDescent="0.25">
      <c r="A144" s="11">
        <f t="shared" si="4"/>
        <v>142</v>
      </c>
      <c r="B144" s="61" t="s">
        <v>167</v>
      </c>
      <c r="C144" s="56" t="s">
        <v>186</v>
      </c>
      <c r="D144" s="53" t="s">
        <v>47</v>
      </c>
      <c r="E144" s="51" t="s">
        <v>50</v>
      </c>
      <c r="F144" s="65">
        <v>120</v>
      </c>
    </row>
    <row r="145" spans="1:6" ht="30" x14ac:dyDescent="0.25">
      <c r="A145" s="11">
        <f t="shared" si="4"/>
        <v>143</v>
      </c>
      <c r="B145" s="61" t="s">
        <v>167</v>
      </c>
      <c r="C145" s="56" t="s">
        <v>187</v>
      </c>
      <c r="D145" s="53" t="s">
        <v>47</v>
      </c>
      <c r="E145" s="51" t="s">
        <v>50</v>
      </c>
      <c r="F145" s="65">
        <v>120</v>
      </c>
    </row>
    <row r="146" spans="1:6" ht="30" x14ac:dyDescent="0.25">
      <c r="A146" s="11">
        <f t="shared" si="4"/>
        <v>144</v>
      </c>
      <c r="B146" s="61" t="s">
        <v>167</v>
      </c>
      <c r="C146" s="56" t="s">
        <v>188</v>
      </c>
      <c r="D146" s="53" t="s">
        <v>47</v>
      </c>
      <c r="E146" s="51" t="s">
        <v>50</v>
      </c>
      <c r="F146" s="65">
        <v>84</v>
      </c>
    </row>
    <row r="147" spans="1:6" ht="30" x14ac:dyDescent="0.25">
      <c r="A147" s="11">
        <f t="shared" si="4"/>
        <v>145</v>
      </c>
      <c r="B147" s="61" t="s">
        <v>167</v>
      </c>
      <c r="C147" s="56" t="s">
        <v>189</v>
      </c>
      <c r="D147" s="53" t="s">
        <v>47</v>
      </c>
      <c r="E147" s="51" t="s">
        <v>50</v>
      </c>
      <c r="F147" s="65">
        <v>84</v>
      </c>
    </row>
    <row r="148" spans="1:6" ht="30" x14ac:dyDescent="0.25">
      <c r="A148" s="11">
        <f t="shared" si="4"/>
        <v>146</v>
      </c>
      <c r="B148" s="61" t="s">
        <v>167</v>
      </c>
      <c r="C148" s="56" t="s">
        <v>190</v>
      </c>
      <c r="D148" s="53" t="s">
        <v>47</v>
      </c>
      <c r="E148" s="51" t="s">
        <v>50</v>
      </c>
      <c r="F148" s="65">
        <v>650</v>
      </c>
    </row>
    <row r="149" spans="1:6" ht="30" x14ac:dyDescent="0.25">
      <c r="A149" s="11">
        <f t="shared" si="4"/>
        <v>147</v>
      </c>
      <c r="B149" s="61" t="s">
        <v>167</v>
      </c>
      <c r="C149" s="56" t="s">
        <v>191</v>
      </c>
      <c r="D149" s="53" t="s">
        <v>47</v>
      </c>
      <c r="E149" s="51" t="s">
        <v>50</v>
      </c>
      <c r="F149" s="65">
        <v>462</v>
      </c>
    </row>
    <row r="150" spans="1:6" ht="30" x14ac:dyDescent="0.25">
      <c r="A150" s="11">
        <f t="shared" si="4"/>
        <v>148</v>
      </c>
      <c r="B150" s="61" t="s">
        <v>167</v>
      </c>
      <c r="C150" s="56" t="s">
        <v>192</v>
      </c>
      <c r="D150" s="53" t="s">
        <v>47</v>
      </c>
      <c r="E150" s="51" t="s">
        <v>50</v>
      </c>
      <c r="F150" s="65">
        <v>114</v>
      </c>
    </row>
    <row r="151" spans="1:6" ht="30" x14ac:dyDescent="0.25">
      <c r="A151" s="11">
        <f t="shared" si="4"/>
        <v>149</v>
      </c>
      <c r="B151" s="61" t="s">
        <v>167</v>
      </c>
      <c r="C151" s="56" t="s">
        <v>193</v>
      </c>
      <c r="D151" s="53" t="s">
        <v>47</v>
      </c>
      <c r="E151" s="51" t="s">
        <v>50</v>
      </c>
      <c r="F151" s="65">
        <v>75</v>
      </c>
    </row>
    <row r="152" spans="1:6" ht="30" x14ac:dyDescent="0.25">
      <c r="A152" s="11">
        <f t="shared" si="4"/>
        <v>150</v>
      </c>
      <c r="B152" s="61" t="s">
        <v>167</v>
      </c>
      <c r="C152" s="56" t="s">
        <v>194</v>
      </c>
      <c r="D152" s="53" t="s">
        <v>47</v>
      </c>
      <c r="E152" s="51" t="s">
        <v>50</v>
      </c>
      <c r="F152" s="65">
        <v>120</v>
      </c>
    </row>
    <row r="153" spans="1:6" ht="30" x14ac:dyDescent="0.25">
      <c r="A153" s="11">
        <f t="shared" si="4"/>
        <v>151</v>
      </c>
      <c r="B153" s="61" t="s">
        <v>167</v>
      </c>
      <c r="C153" s="56" t="s">
        <v>195</v>
      </c>
      <c r="D153" s="53" t="s">
        <v>47</v>
      </c>
      <c r="E153" s="51" t="s">
        <v>50</v>
      </c>
      <c r="F153" s="65">
        <v>98</v>
      </c>
    </row>
    <row r="154" spans="1:6" ht="30" x14ac:dyDescent="0.25">
      <c r="A154" s="11">
        <f t="shared" si="4"/>
        <v>152</v>
      </c>
      <c r="B154" s="61" t="s">
        <v>167</v>
      </c>
      <c r="C154" s="56" t="s">
        <v>196</v>
      </c>
      <c r="D154" s="53" t="s">
        <v>47</v>
      </c>
      <c r="E154" s="51" t="s">
        <v>50</v>
      </c>
      <c r="F154" s="65">
        <v>364</v>
      </c>
    </row>
    <row r="155" spans="1:6" ht="30" x14ac:dyDescent="0.25">
      <c r="A155" s="11">
        <f t="shared" si="4"/>
        <v>153</v>
      </c>
      <c r="B155" s="61" t="s">
        <v>167</v>
      </c>
      <c r="C155" s="56" t="s">
        <v>197</v>
      </c>
      <c r="D155" s="53" t="s">
        <v>47</v>
      </c>
      <c r="E155" s="51" t="s">
        <v>50</v>
      </c>
      <c r="F155" s="65">
        <v>140</v>
      </c>
    </row>
    <row r="156" spans="1:6" ht="30" x14ac:dyDescent="0.25">
      <c r="A156" s="11">
        <f t="shared" si="4"/>
        <v>154</v>
      </c>
      <c r="B156" s="61" t="s">
        <v>167</v>
      </c>
      <c r="C156" s="56" t="s">
        <v>198</v>
      </c>
      <c r="D156" s="53" t="s">
        <v>47</v>
      </c>
      <c r="E156" s="51" t="s">
        <v>50</v>
      </c>
      <c r="F156" s="65">
        <v>518</v>
      </c>
    </row>
    <row r="157" spans="1:6" ht="30" x14ac:dyDescent="0.25">
      <c r="A157" s="11">
        <f t="shared" si="4"/>
        <v>155</v>
      </c>
      <c r="B157" s="61" t="s">
        <v>167</v>
      </c>
      <c r="C157" s="56" t="s">
        <v>199</v>
      </c>
      <c r="D157" s="53" t="s">
        <v>47</v>
      </c>
      <c r="E157" s="51" t="s">
        <v>50</v>
      </c>
      <c r="F157" s="65">
        <v>308</v>
      </c>
    </row>
    <row r="158" spans="1:6" ht="30" x14ac:dyDescent="0.25">
      <c r="A158" s="11">
        <f t="shared" si="4"/>
        <v>156</v>
      </c>
      <c r="B158" s="61" t="s">
        <v>167</v>
      </c>
      <c r="C158" s="56" t="s">
        <v>200</v>
      </c>
      <c r="D158" s="53" t="s">
        <v>47</v>
      </c>
      <c r="E158" s="51" t="s">
        <v>50</v>
      </c>
      <c r="F158" s="65">
        <v>98</v>
      </c>
    </row>
    <row r="159" spans="1:6" ht="30" x14ac:dyDescent="0.25">
      <c r="A159" s="11">
        <f t="shared" si="4"/>
        <v>157</v>
      </c>
      <c r="B159" s="61" t="s">
        <v>167</v>
      </c>
      <c r="C159" s="56" t="s">
        <v>201</v>
      </c>
      <c r="D159" s="53" t="s">
        <v>47</v>
      </c>
      <c r="E159" s="51" t="s">
        <v>50</v>
      </c>
      <c r="F159" s="40">
        <v>3172</v>
      </c>
    </row>
    <row r="160" spans="1:6" ht="30" x14ac:dyDescent="0.25">
      <c r="A160" s="11">
        <f t="shared" si="4"/>
        <v>158</v>
      </c>
      <c r="B160" s="61" t="s">
        <v>167</v>
      </c>
      <c r="C160" s="56" t="s">
        <v>202</v>
      </c>
      <c r="D160" s="53" t="s">
        <v>47</v>
      </c>
      <c r="E160" s="51" t="s">
        <v>50</v>
      </c>
      <c r="F160" s="65">
        <v>168</v>
      </c>
    </row>
    <row r="161" spans="1:6" ht="30" x14ac:dyDescent="0.25">
      <c r="A161" s="11">
        <f t="shared" si="4"/>
        <v>159</v>
      </c>
      <c r="B161" s="61" t="s">
        <v>167</v>
      </c>
      <c r="C161" s="56" t="s">
        <v>203</v>
      </c>
      <c r="D161" s="53" t="s">
        <v>47</v>
      </c>
      <c r="E161" s="51" t="s">
        <v>50</v>
      </c>
      <c r="F161" s="65">
        <v>224</v>
      </c>
    </row>
    <row r="162" spans="1:6" ht="30" x14ac:dyDescent="0.25">
      <c r="A162" s="11">
        <f t="shared" si="4"/>
        <v>160</v>
      </c>
      <c r="B162" s="61" t="s">
        <v>167</v>
      </c>
      <c r="C162" s="56" t="s">
        <v>204</v>
      </c>
      <c r="D162" s="53" t="s">
        <v>47</v>
      </c>
      <c r="E162" s="51" t="s">
        <v>50</v>
      </c>
      <c r="F162" s="66">
        <v>364</v>
      </c>
    </row>
    <row r="163" spans="1:6" ht="30" x14ac:dyDescent="0.25">
      <c r="A163" s="11">
        <f t="shared" si="4"/>
        <v>161</v>
      </c>
      <c r="B163" s="61" t="s">
        <v>167</v>
      </c>
      <c r="C163" s="56" t="s">
        <v>206</v>
      </c>
      <c r="D163" s="53" t="s">
        <v>47</v>
      </c>
      <c r="E163" s="51" t="s">
        <v>50</v>
      </c>
      <c r="F163" s="66">
        <v>120</v>
      </c>
    </row>
    <row r="164" spans="1:6" ht="30" x14ac:dyDescent="0.25">
      <c r="A164" s="11">
        <f t="shared" si="4"/>
        <v>162</v>
      </c>
      <c r="B164" s="61" t="s">
        <v>167</v>
      </c>
      <c r="C164" s="56" t="s">
        <v>205</v>
      </c>
      <c r="D164" s="53" t="s">
        <v>47</v>
      </c>
      <c r="E164" s="51" t="s">
        <v>50</v>
      </c>
      <c r="F164" s="65">
        <v>154</v>
      </c>
    </row>
    <row r="165" spans="1:6" ht="30" x14ac:dyDescent="0.25">
      <c r="A165" s="11">
        <f t="shared" si="4"/>
        <v>163</v>
      </c>
      <c r="B165" s="61" t="s">
        <v>167</v>
      </c>
      <c r="C165" s="56" t="s">
        <v>207</v>
      </c>
      <c r="D165" s="53" t="s">
        <v>47</v>
      </c>
      <c r="E165" s="51" t="s">
        <v>50</v>
      </c>
      <c r="F165" s="65">
        <v>280</v>
      </c>
    </row>
    <row r="166" spans="1:6" ht="30" x14ac:dyDescent="0.25">
      <c r="A166" s="11">
        <f t="shared" si="4"/>
        <v>164</v>
      </c>
      <c r="B166" s="61" t="s">
        <v>167</v>
      </c>
      <c r="C166" s="56" t="s">
        <v>208</v>
      </c>
      <c r="D166" s="53" t="s">
        <v>47</v>
      </c>
      <c r="E166" s="51" t="s">
        <v>50</v>
      </c>
      <c r="F166" s="65">
        <v>350</v>
      </c>
    </row>
    <row r="167" spans="1:6" ht="30" x14ac:dyDescent="0.25">
      <c r="A167" s="11">
        <f t="shared" si="4"/>
        <v>165</v>
      </c>
      <c r="B167" s="61" t="s">
        <v>167</v>
      </c>
      <c r="C167" s="56" t="s">
        <v>209</v>
      </c>
      <c r="D167" s="53" t="s">
        <v>47</v>
      </c>
      <c r="E167" s="51" t="s">
        <v>50</v>
      </c>
      <c r="F167" s="65">
        <v>120</v>
      </c>
    </row>
    <row r="168" spans="1:6" ht="30" x14ac:dyDescent="0.25">
      <c r="A168" s="11">
        <f t="shared" si="4"/>
        <v>166</v>
      </c>
      <c r="B168" s="61" t="s">
        <v>167</v>
      </c>
      <c r="C168" s="56" t="s">
        <v>210</v>
      </c>
      <c r="D168" s="53" t="s">
        <v>47</v>
      </c>
      <c r="E168" s="51" t="s">
        <v>50</v>
      </c>
      <c r="F168" s="65">
        <v>70</v>
      </c>
    </row>
    <row r="169" spans="1:6" ht="30" x14ac:dyDescent="0.25">
      <c r="A169" s="11">
        <f t="shared" si="4"/>
        <v>167</v>
      </c>
      <c r="B169" s="61" t="s">
        <v>167</v>
      </c>
      <c r="C169" s="56" t="s">
        <v>211</v>
      </c>
      <c r="D169" s="53" t="s">
        <v>47</v>
      </c>
      <c r="E169" s="51" t="s">
        <v>50</v>
      </c>
      <c r="F169" s="65">
        <v>105</v>
      </c>
    </row>
    <row r="170" spans="1:6" ht="30" x14ac:dyDescent="0.25">
      <c r="A170" s="11">
        <f t="shared" si="4"/>
        <v>168</v>
      </c>
      <c r="B170" s="61" t="s">
        <v>167</v>
      </c>
      <c r="C170" s="56" t="s">
        <v>212</v>
      </c>
      <c r="D170" s="53" t="s">
        <v>47</v>
      </c>
      <c r="E170" s="51" t="s">
        <v>50</v>
      </c>
      <c r="F170" s="65">
        <v>70</v>
      </c>
    </row>
    <row r="171" spans="1:6" ht="30" x14ac:dyDescent="0.25">
      <c r="A171" s="11">
        <f t="shared" si="4"/>
        <v>169</v>
      </c>
      <c r="B171" s="61" t="s">
        <v>167</v>
      </c>
      <c r="C171" s="56" t="s">
        <v>213</v>
      </c>
      <c r="D171" s="53" t="s">
        <v>47</v>
      </c>
      <c r="E171" s="51" t="s">
        <v>50</v>
      </c>
      <c r="F171" s="65">
        <v>420</v>
      </c>
    </row>
    <row r="172" spans="1:6" ht="30" x14ac:dyDescent="0.25">
      <c r="A172" s="11">
        <f t="shared" si="4"/>
        <v>170</v>
      </c>
      <c r="B172" s="61" t="s">
        <v>167</v>
      </c>
      <c r="C172" s="56" t="s">
        <v>214</v>
      </c>
      <c r="D172" s="53" t="s">
        <v>47</v>
      </c>
      <c r="E172" s="51" t="s">
        <v>50</v>
      </c>
      <c r="F172" s="65">
        <v>450</v>
      </c>
    </row>
    <row r="173" spans="1:6" ht="30" x14ac:dyDescent="0.25">
      <c r="A173" s="11">
        <f t="shared" si="4"/>
        <v>171</v>
      </c>
      <c r="B173" s="61" t="s">
        <v>167</v>
      </c>
      <c r="C173" s="56" t="s">
        <v>215</v>
      </c>
      <c r="D173" s="53" t="s">
        <v>47</v>
      </c>
      <c r="E173" s="51" t="s">
        <v>50</v>
      </c>
      <c r="F173" s="65">
        <v>168</v>
      </c>
    </row>
    <row r="174" spans="1:6" ht="30" x14ac:dyDescent="0.25">
      <c r="A174" s="11">
        <f t="shared" si="4"/>
        <v>172</v>
      </c>
      <c r="B174" s="61" t="s">
        <v>167</v>
      </c>
      <c r="C174" s="56" t="s">
        <v>216</v>
      </c>
      <c r="D174" s="53" t="s">
        <v>47</v>
      </c>
      <c r="E174" s="51" t="s">
        <v>50</v>
      </c>
      <c r="F174" s="65">
        <v>196</v>
      </c>
    </row>
    <row r="175" spans="1:6" ht="30" x14ac:dyDescent="0.25">
      <c r="A175" s="11">
        <f t="shared" si="4"/>
        <v>173</v>
      </c>
      <c r="B175" s="61" t="s">
        <v>167</v>
      </c>
      <c r="C175" s="56" t="s">
        <v>217</v>
      </c>
      <c r="D175" s="53" t="s">
        <v>47</v>
      </c>
      <c r="E175" s="51" t="s">
        <v>50</v>
      </c>
      <c r="F175" s="65">
        <v>105</v>
      </c>
    </row>
    <row r="176" spans="1:6" ht="30" x14ac:dyDescent="0.25">
      <c r="A176" s="11">
        <f t="shared" si="4"/>
        <v>174</v>
      </c>
      <c r="B176" s="61" t="s">
        <v>167</v>
      </c>
      <c r="C176" s="56" t="s">
        <v>218</v>
      </c>
      <c r="D176" s="53" t="s">
        <v>47</v>
      </c>
      <c r="E176" s="51" t="s">
        <v>50</v>
      </c>
      <c r="F176" s="65">
        <v>126</v>
      </c>
    </row>
    <row r="177" spans="1:6" ht="30" x14ac:dyDescent="0.25">
      <c r="A177" s="11">
        <f t="shared" si="4"/>
        <v>175</v>
      </c>
      <c r="B177" s="61" t="s">
        <v>167</v>
      </c>
      <c r="C177" s="56" t="s">
        <v>219</v>
      </c>
      <c r="D177" s="53" t="s">
        <v>47</v>
      </c>
      <c r="E177" s="51" t="s">
        <v>50</v>
      </c>
      <c r="F177" s="65">
        <v>196</v>
      </c>
    </row>
    <row r="178" spans="1:6" ht="30" x14ac:dyDescent="0.25">
      <c r="A178" s="11">
        <f t="shared" si="4"/>
        <v>176</v>
      </c>
      <c r="B178" s="61" t="s">
        <v>167</v>
      </c>
      <c r="C178" s="56" t="s">
        <v>220</v>
      </c>
      <c r="D178" s="53" t="s">
        <v>47</v>
      </c>
      <c r="E178" s="51" t="s">
        <v>50</v>
      </c>
      <c r="F178" s="65">
        <v>224</v>
      </c>
    </row>
  </sheetData>
  <autoFilter ref="A2:F2"/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1" manualBreakCount="1">
    <brk id="162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Dotácie MPRV SR za 2019</vt:lpstr>
      <vt:lpstr>'Dotácie MPRV SR za 2019'!Oblasť_tlače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Kmeťová Jana</dc:creator>
  <cp:lastModifiedBy>Kmeťová Jana</cp:lastModifiedBy>
  <cp:lastPrinted>2019-01-11T13:06:48Z</cp:lastPrinted>
  <dcterms:created xsi:type="dcterms:W3CDTF">2018-11-12T06:07:13Z</dcterms:created>
  <dcterms:modified xsi:type="dcterms:W3CDTF">2020-02-14T09:42:27Z</dcterms:modified>
</cp:coreProperties>
</file>