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_POSTA\410\Obchod s drevom 2018\objednávky\"/>
    </mc:Choice>
  </mc:AlternateContent>
  <bookViews>
    <workbookView xWindow="0" yWindow="0" windowWidth="23040" windowHeight="9405" activeTab="1"/>
  </bookViews>
  <sheets>
    <sheet name="Strategickí" sheetId="2" r:id="rId1"/>
    <sheet name="2018" sheetId="3" r:id="rId2"/>
    <sheet name="1.q.2018" sheetId="4" r:id="rId3"/>
    <sheet name="II.q.2018" sheetId="5" r:id="rId4"/>
    <sheet name="III.q.2018" sheetId="6" r:id="rId5"/>
    <sheet name="IV.q.2018" sheetId="8" r:id="rId6"/>
    <sheet name="biomasa III.Q" sheetId="7" r:id="rId7"/>
  </sheets>
  <definedNames>
    <definedName name="_xlnm._FilterDatabase" localSheetId="1" hidden="1">'2018'!$A$3:$T$158</definedName>
    <definedName name="_xlnm.Print_Titles" localSheetId="0">Strategickí!$5:$5</definedName>
  </definedNames>
  <calcPr calcId="162913"/>
</workbook>
</file>

<file path=xl/calcChain.xml><?xml version="1.0" encoding="utf-8"?>
<calcChain xmlns="http://schemas.openxmlformats.org/spreadsheetml/2006/main">
  <c r="T50" i="8" l="1"/>
  <c r="T49" i="8"/>
  <c r="T48" i="8"/>
  <c r="T47" i="8"/>
  <c r="T46" i="8"/>
  <c r="T45" i="8"/>
  <c r="T44" i="8"/>
  <c r="T43" i="8"/>
  <c r="T42" i="8"/>
  <c r="T41" i="8"/>
  <c r="T40" i="8"/>
  <c r="T39" i="8"/>
  <c r="T38" i="8"/>
  <c r="T37" i="8"/>
  <c r="T36" i="8"/>
  <c r="T35" i="8"/>
  <c r="T34" i="8"/>
  <c r="T33" i="8"/>
  <c r="T32" i="8"/>
  <c r="T31" i="8"/>
  <c r="T30" i="8"/>
  <c r="T29" i="8"/>
  <c r="T28" i="8"/>
  <c r="T27" i="8"/>
  <c r="T26" i="8"/>
  <c r="T25" i="8"/>
  <c r="T24" i="8"/>
  <c r="T23" i="8"/>
  <c r="T22" i="8"/>
  <c r="T21" i="8"/>
  <c r="T20" i="8"/>
  <c r="T19" i="8"/>
  <c r="T18" i="8"/>
  <c r="T17" i="8"/>
  <c r="T16" i="8"/>
  <c r="T15" i="8"/>
  <c r="T14" i="8"/>
  <c r="T13" i="8"/>
  <c r="T12" i="8"/>
  <c r="T11" i="8"/>
  <c r="T10" i="8"/>
  <c r="T9" i="8"/>
  <c r="T8" i="8"/>
  <c r="T7" i="8"/>
  <c r="T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6" i="8"/>
  <c r="P31" i="6" l="1"/>
  <c r="P32" i="6"/>
  <c r="F32" i="6"/>
  <c r="I26" i="6" l="1"/>
  <c r="I27" i="6"/>
  <c r="I28" i="6"/>
  <c r="I29" i="6"/>
  <c r="I30" i="6"/>
  <c r="I31" i="6"/>
  <c r="F31" i="6"/>
  <c r="P27" i="6"/>
  <c r="P28" i="6"/>
  <c r="P29" i="6"/>
  <c r="P30" i="6"/>
  <c r="F28" i="6"/>
  <c r="F29" i="6"/>
  <c r="F30" i="6"/>
  <c r="F27" i="6" l="1"/>
  <c r="P26" i="6" l="1"/>
  <c r="F25" i="6"/>
  <c r="F26" i="6"/>
  <c r="P16" i="7"/>
  <c r="I25" i="6" l="1"/>
  <c r="P15" i="7"/>
  <c r="P13" i="7"/>
  <c r="P14" i="7"/>
  <c r="P11" i="7"/>
  <c r="P12" i="7"/>
  <c r="P10" i="7"/>
  <c r="T159" i="3"/>
  <c r="P159" i="3"/>
  <c r="I159" i="3"/>
  <c r="F159" i="3"/>
  <c r="T23" i="6" l="1"/>
  <c r="T24" i="6"/>
  <c r="T25" i="6"/>
  <c r="P23" i="6"/>
  <c r="P24" i="6"/>
  <c r="P25" i="6"/>
  <c r="I22" i="6"/>
  <c r="I23" i="6"/>
  <c r="I24" i="6"/>
  <c r="F22" i="6"/>
  <c r="F23" i="6"/>
  <c r="F24" i="6"/>
  <c r="T157" i="3"/>
  <c r="P157" i="3"/>
  <c r="I157" i="3"/>
  <c r="F157" i="3"/>
  <c r="F158" i="3"/>
  <c r="I158" i="3"/>
  <c r="P158" i="3"/>
  <c r="T158" i="3"/>
  <c r="I21" i="6"/>
  <c r="F21" i="6"/>
  <c r="T18" i="6" l="1"/>
  <c r="T19" i="6"/>
  <c r="T20" i="6"/>
  <c r="T21" i="6"/>
  <c r="T22" i="6"/>
  <c r="P18" i="6"/>
  <c r="P19" i="6"/>
  <c r="P20" i="6"/>
  <c r="P21" i="6"/>
  <c r="P22" i="6"/>
  <c r="I18" i="6"/>
  <c r="I19" i="6"/>
  <c r="I20" i="6"/>
  <c r="F18" i="6"/>
  <c r="F19" i="6"/>
  <c r="F20" i="6"/>
  <c r="T16" i="6" l="1"/>
  <c r="T17" i="6"/>
  <c r="P16" i="6"/>
  <c r="P17" i="6"/>
  <c r="I16" i="6"/>
  <c r="I17" i="6"/>
  <c r="F16" i="6"/>
  <c r="F17" i="6"/>
  <c r="P15" i="6" l="1"/>
  <c r="T7" i="6" l="1"/>
  <c r="T8" i="6"/>
  <c r="T9" i="6"/>
  <c r="T10" i="6"/>
  <c r="T11" i="6"/>
  <c r="T12" i="6"/>
  <c r="T13" i="6"/>
  <c r="T14" i="6"/>
  <c r="T15" i="6"/>
  <c r="T6" i="6"/>
  <c r="P12" i="6"/>
  <c r="P13" i="6"/>
  <c r="P14" i="6"/>
  <c r="F11" i="6"/>
  <c r="F12" i="6"/>
  <c r="F13" i="6"/>
  <c r="F14" i="6"/>
  <c r="F15" i="6"/>
  <c r="I7" i="6"/>
  <c r="I8" i="6"/>
  <c r="I9" i="6"/>
  <c r="I10" i="6"/>
  <c r="I11" i="6"/>
  <c r="I12" i="6"/>
  <c r="I13" i="6"/>
  <c r="I14" i="6"/>
  <c r="I15" i="6"/>
  <c r="I6" i="6"/>
  <c r="P11" i="6" l="1"/>
  <c r="P10" i="6"/>
  <c r="P8" i="6"/>
  <c r="P9" i="6"/>
  <c r="F10" i="6"/>
  <c r="P7" i="6" l="1"/>
  <c r="F7" i="6"/>
  <c r="F8" i="6"/>
  <c r="F9" i="6"/>
  <c r="F6" i="6"/>
  <c r="P45" i="6"/>
  <c r="P44" i="6"/>
  <c r="F44" i="6"/>
  <c r="P43" i="6"/>
  <c r="F43" i="6"/>
  <c r="P42" i="6"/>
  <c r="F42" i="6"/>
  <c r="T41" i="6"/>
  <c r="P41" i="6"/>
  <c r="F41" i="6"/>
  <c r="T40" i="6"/>
  <c r="P40" i="6"/>
  <c r="I40" i="6"/>
  <c r="F40" i="6"/>
  <c r="T39" i="6"/>
  <c r="P39" i="6"/>
  <c r="I39" i="6"/>
  <c r="F39" i="6"/>
  <c r="T38" i="6"/>
  <c r="P38" i="6"/>
  <c r="I38" i="6"/>
  <c r="F38" i="6"/>
  <c r="T37" i="6"/>
  <c r="P37" i="6"/>
  <c r="I37" i="6"/>
  <c r="F37" i="6"/>
  <c r="T36" i="6"/>
  <c r="P36" i="6"/>
  <c r="I36" i="6"/>
  <c r="F36" i="6"/>
  <c r="P6" i="6"/>
  <c r="P154" i="3" l="1"/>
  <c r="I154" i="3"/>
  <c r="F154" i="3"/>
  <c r="I153" i="3"/>
  <c r="F153" i="3"/>
  <c r="P153" i="3"/>
  <c r="P152" i="3"/>
  <c r="I152" i="3"/>
  <c r="F152" i="3"/>
  <c r="F18" i="5" l="1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11" i="5"/>
  <c r="T12" i="5"/>
  <c r="T13" i="5"/>
  <c r="T14" i="5"/>
  <c r="T15" i="5"/>
  <c r="P11" i="5"/>
  <c r="P12" i="5"/>
  <c r="P13" i="5"/>
  <c r="P14" i="5"/>
  <c r="P15" i="5"/>
  <c r="I11" i="5"/>
  <c r="I12" i="5"/>
  <c r="I13" i="5"/>
  <c r="I14" i="5"/>
  <c r="I15" i="5"/>
  <c r="F11" i="5"/>
  <c r="F12" i="5"/>
  <c r="F13" i="5"/>
  <c r="F14" i="5"/>
  <c r="F15" i="5"/>
  <c r="T10" i="5"/>
  <c r="P10" i="5"/>
  <c r="I10" i="5"/>
  <c r="F10" i="5"/>
  <c r="F151" i="3" l="1"/>
  <c r="I151" i="3"/>
  <c r="P151" i="3"/>
  <c r="F7" i="5"/>
  <c r="P7" i="5"/>
  <c r="P6" i="5"/>
  <c r="P18" i="5"/>
  <c r="T17" i="5"/>
  <c r="P17" i="5"/>
  <c r="I17" i="5"/>
  <c r="F17" i="5"/>
  <c r="T16" i="5"/>
  <c r="P16" i="5"/>
  <c r="I16" i="5"/>
  <c r="F16" i="5"/>
  <c r="P150" i="3" l="1"/>
  <c r="I150" i="3"/>
  <c r="F150" i="3"/>
  <c r="P148" i="3"/>
  <c r="I148" i="3"/>
  <c r="I149" i="3"/>
  <c r="F148" i="3"/>
  <c r="P149" i="3"/>
  <c r="F149" i="3"/>
  <c r="P147" i="3" l="1"/>
  <c r="I147" i="3"/>
  <c r="F147" i="3"/>
  <c r="F146" i="3"/>
  <c r="P146" i="3"/>
  <c r="I146" i="3"/>
  <c r="P145" i="3" l="1"/>
  <c r="I145" i="3"/>
  <c r="F145" i="3"/>
  <c r="P144" i="3" l="1"/>
  <c r="I144" i="3"/>
  <c r="F144" i="3"/>
  <c r="P143" i="3"/>
  <c r="I143" i="3"/>
  <c r="F143" i="3"/>
  <c r="I142" i="3"/>
  <c r="P142" i="3"/>
  <c r="F142" i="3"/>
  <c r="T141" i="3" l="1"/>
  <c r="P141" i="3"/>
  <c r="I141" i="3"/>
  <c r="F141" i="3"/>
  <c r="T139" i="3"/>
  <c r="T140" i="3"/>
  <c r="P139" i="3"/>
  <c r="P140" i="3"/>
  <c r="I139" i="3"/>
  <c r="I140" i="3"/>
  <c r="F139" i="3"/>
  <c r="F140" i="3"/>
  <c r="T138" i="3" l="1"/>
  <c r="P138" i="3"/>
  <c r="I138" i="3"/>
  <c r="F138" i="3"/>
  <c r="I137" i="3" l="1"/>
  <c r="F137" i="3"/>
  <c r="T137" i="3"/>
  <c r="P137" i="3"/>
  <c r="T134" i="3" l="1"/>
  <c r="T135" i="3"/>
  <c r="T136" i="3"/>
  <c r="P134" i="3"/>
  <c r="P135" i="3"/>
  <c r="P136" i="3"/>
  <c r="I134" i="3"/>
  <c r="I135" i="3"/>
  <c r="I136" i="3"/>
  <c r="F134" i="3"/>
  <c r="F135" i="3"/>
  <c r="F136" i="3"/>
  <c r="T132" i="3" l="1"/>
  <c r="P133" i="3"/>
  <c r="I133" i="3"/>
  <c r="F133" i="3"/>
  <c r="T7" i="4" l="1"/>
  <c r="T8" i="4"/>
  <c r="T9" i="4"/>
  <c r="T10" i="4"/>
  <c r="T11" i="4"/>
  <c r="T12" i="4"/>
  <c r="P9" i="4"/>
  <c r="P10" i="4"/>
  <c r="P11" i="4"/>
  <c r="P12" i="4"/>
  <c r="P13" i="4"/>
  <c r="P14" i="4"/>
  <c r="P15" i="4"/>
  <c r="P16" i="4"/>
  <c r="P17" i="4"/>
  <c r="P18" i="4"/>
  <c r="P8" i="4"/>
  <c r="P7" i="4"/>
  <c r="T133" i="3" l="1"/>
  <c r="P132" i="3"/>
  <c r="I132" i="3"/>
  <c r="F131" i="3"/>
  <c r="F132" i="3"/>
  <c r="T131" i="3" l="1"/>
  <c r="P131" i="3"/>
  <c r="I131" i="3"/>
  <c r="T130" i="3" l="1"/>
  <c r="P130" i="3"/>
  <c r="I130" i="3"/>
  <c r="F130" i="3"/>
  <c r="T13" i="4"/>
  <c r="T14" i="4"/>
  <c r="T15" i="4"/>
  <c r="T16" i="4"/>
  <c r="T17" i="4"/>
  <c r="T6" i="4"/>
  <c r="I7" i="4"/>
  <c r="I8" i="4"/>
  <c r="I9" i="4"/>
  <c r="I10" i="4"/>
  <c r="I11" i="4"/>
  <c r="I12" i="4"/>
  <c r="I13" i="4"/>
  <c r="I14" i="4"/>
  <c r="I15" i="4"/>
  <c r="I16" i="4"/>
  <c r="I17" i="4"/>
  <c r="P6" i="4"/>
  <c r="I6" i="4"/>
  <c r="F7" i="4"/>
  <c r="F8" i="4"/>
  <c r="F9" i="4"/>
  <c r="F10" i="4"/>
  <c r="F11" i="4"/>
  <c r="F12" i="4"/>
  <c r="F13" i="4"/>
  <c r="F14" i="4"/>
  <c r="F15" i="4"/>
  <c r="F16" i="4"/>
  <c r="F17" i="4"/>
  <c r="F6" i="4"/>
  <c r="T129" i="3" l="1"/>
  <c r="P129" i="3"/>
  <c r="I129" i="3"/>
  <c r="F129" i="3"/>
  <c r="T125" i="3" l="1"/>
  <c r="T126" i="3"/>
  <c r="T127" i="3"/>
  <c r="T128" i="3"/>
  <c r="P125" i="3"/>
  <c r="P126" i="3"/>
  <c r="P127" i="3"/>
  <c r="P128" i="3"/>
  <c r="I125" i="3"/>
  <c r="I126" i="3"/>
  <c r="I127" i="3"/>
  <c r="I128" i="3"/>
  <c r="F125" i="3"/>
  <c r="F126" i="3"/>
  <c r="F127" i="3"/>
  <c r="F128" i="3"/>
  <c r="T124" i="3" l="1"/>
  <c r="P124" i="3"/>
  <c r="I124" i="3"/>
  <c r="F124" i="3"/>
  <c r="T122" i="3" l="1"/>
  <c r="T123" i="3"/>
  <c r="P122" i="3"/>
  <c r="P123" i="3"/>
  <c r="I122" i="3"/>
  <c r="I123" i="3"/>
  <c r="F122" i="3"/>
  <c r="F123" i="3"/>
  <c r="T121" i="3" l="1"/>
  <c r="P121" i="3"/>
  <c r="I121" i="3"/>
  <c r="F121" i="3"/>
  <c r="T119" i="3"/>
  <c r="T120" i="3"/>
  <c r="P119" i="3"/>
  <c r="P120" i="3"/>
  <c r="I119" i="3"/>
  <c r="I120" i="3"/>
  <c r="F119" i="3"/>
  <c r="F120" i="3"/>
  <c r="T118" i="3"/>
  <c r="P118" i="3"/>
  <c r="I118" i="3"/>
  <c r="F118" i="3"/>
  <c r="T117" i="3" l="1"/>
  <c r="P117" i="3"/>
  <c r="I117" i="3"/>
  <c r="F117" i="3"/>
  <c r="T115" i="3" l="1"/>
  <c r="T116" i="3"/>
  <c r="P115" i="3"/>
  <c r="P116" i="3"/>
  <c r="I115" i="3"/>
  <c r="I116" i="3"/>
  <c r="F115" i="3"/>
  <c r="F116" i="3"/>
  <c r="T114" i="3"/>
  <c r="P114" i="3"/>
  <c r="I114" i="3"/>
  <c r="F114" i="3"/>
  <c r="T111" i="3"/>
  <c r="T112" i="3"/>
  <c r="T113" i="3"/>
  <c r="P111" i="3"/>
  <c r="P112" i="3"/>
  <c r="P113" i="3"/>
  <c r="I111" i="3"/>
  <c r="I112" i="3"/>
  <c r="I113" i="3"/>
  <c r="F111" i="3"/>
  <c r="F112" i="3"/>
  <c r="F113" i="3"/>
  <c r="T110" i="3" l="1"/>
  <c r="P110" i="3"/>
  <c r="I110" i="3"/>
  <c r="F110" i="3"/>
  <c r="T109" i="3" l="1"/>
  <c r="P109" i="3"/>
  <c r="I109" i="3"/>
  <c r="F109" i="3"/>
  <c r="T107" i="3" l="1"/>
  <c r="T108" i="3"/>
  <c r="P107" i="3"/>
  <c r="P108" i="3"/>
  <c r="I107" i="3"/>
  <c r="I108" i="3"/>
  <c r="F107" i="3"/>
  <c r="F108" i="3"/>
  <c r="T105" i="3"/>
  <c r="T106" i="3"/>
  <c r="P105" i="3"/>
  <c r="P106" i="3"/>
  <c r="I105" i="3"/>
  <c r="I106" i="3"/>
  <c r="F105" i="3"/>
  <c r="F106" i="3"/>
  <c r="T103" i="3" l="1"/>
  <c r="T104" i="3"/>
  <c r="P103" i="3"/>
  <c r="P104" i="3"/>
  <c r="I103" i="3"/>
  <c r="I104" i="3"/>
  <c r="F103" i="3"/>
  <c r="F104" i="3"/>
  <c r="T98" i="3" l="1"/>
  <c r="T99" i="3"/>
  <c r="T100" i="3"/>
  <c r="T101" i="3"/>
  <c r="P98" i="3"/>
  <c r="P99" i="3"/>
  <c r="P100" i="3"/>
  <c r="P101" i="3"/>
  <c r="I98" i="3"/>
  <c r="I99" i="3"/>
  <c r="I100" i="3"/>
  <c r="I101" i="3"/>
  <c r="F98" i="3"/>
  <c r="F99" i="3"/>
  <c r="F100" i="3"/>
  <c r="F101" i="3"/>
  <c r="T94" i="3" l="1"/>
  <c r="T95" i="3"/>
  <c r="T96" i="3"/>
  <c r="T97" i="3"/>
  <c r="T102" i="3"/>
  <c r="P94" i="3"/>
  <c r="P95" i="3"/>
  <c r="P96" i="3"/>
  <c r="P97" i="3"/>
  <c r="P102" i="3"/>
  <c r="I94" i="3"/>
  <c r="I95" i="3"/>
  <c r="I96" i="3"/>
  <c r="I97" i="3"/>
  <c r="I102" i="3"/>
  <c r="F94" i="3"/>
  <c r="F95" i="3"/>
  <c r="F96" i="3"/>
  <c r="F97" i="3"/>
  <c r="F102" i="3"/>
  <c r="T93" i="3" l="1"/>
  <c r="P93" i="3"/>
  <c r="I93" i="3"/>
  <c r="F93" i="3"/>
  <c r="T92" i="3" l="1"/>
  <c r="P92" i="3"/>
  <c r="I92" i="3"/>
  <c r="F92" i="3"/>
  <c r="T90" i="3" l="1"/>
  <c r="T91" i="3"/>
  <c r="P90" i="3"/>
  <c r="P91" i="3"/>
  <c r="I90" i="3"/>
  <c r="I91" i="3"/>
  <c r="F90" i="3"/>
  <c r="F91" i="3"/>
  <c r="T84" i="3" l="1"/>
  <c r="T85" i="3"/>
  <c r="T86" i="3"/>
  <c r="T87" i="3"/>
  <c r="T88" i="3"/>
  <c r="P84" i="3"/>
  <c r="P85" i="3"/>
  <c r="P86" i="3"/>
  <c r="P87" i="3"/>
  <c r="P88" i="3"/>
  <c r="I84" i="3"/>
  <c r="I85" i="3"/>
  <c r="I86" i="3"/>
  <c r="I87" i="3"/>
  <c r="I88" i="3"/>
  <c r="I89" i="3"/>
  <c r="F84" i="3"/>
  <c r="F85" i="3"/>
  <c r="F86" i="3"/>
  <c r="F87" i="3"/>
  <c r="F88" i="3"/>
  <c r="T82" i="3"/>
  <c r="T83" i="3"/>
  <c r="P82" i="3"/>
  <c r="P83" i="3"/>
  <c r="I82" i="3"/>
  <c r="I83" i="3"/>
  <c r="F82" i="3"/>
  <c r="F83" i="3"/>
  <c r="T80" i="3"/>
  <c r="T81" i="3"/>
  <c r="P80" i="3"/>
  <c r="P81" i="3"/>
  <c r="I80" i="3"/>
  <c r="I81" i="3"/>
  <c r="F80" i="3"/>
  <c r="F81" i="3"/>
  <c r="T79" i="3"/>
  <c r="P79" i="3"/>
  <c r="I79" i="3"/>
  <c r="F79" i="3"/>
  <c r="T75" i="3"/>
  <c r="T76" i="3"/>
  <c r="T77" i="3"/>
  <c r="T78" i="3"/>
  <c r="T89" i="3"/>
  <c r="P75" i="3"/>
  <c r="P76" i="3"/>
  <c r="P77" i="3"/>
  <c r="P78" i="3"/>
  <c r="P89" i="3"/>
  <c r="I75" i="3"/>
  <c r="I76" i="3"/>
  <c r="I77" i="3"/>
  <c r="I78" i="3"/>
  <c r="F75" i="3"/>
  <c r="F76" i="3"/>
  <c r="F77" i="3"/>
  <c r="F78" i="3"/>
  <c r="F89" i="3"/>
  <c r="T70" i="3"/>
  <c r="T71" i="3"/>
  <c r="T72" i="3"/>
  <c r="T73" i="3"/>
  <c r="T74" i="3"/>
  <c r="P70" i="3"/>
  <c r="P71" i="3"/>
  <c r="P72" i="3"/>
  <c r="P73" i="3"/>
  <c r="P74" i="3"/>
  <c r="I70" i="3"/>
  <c r="I71" i="3"/>
  <c r="I72" i="3"/>
  <c r="I73" i="3"/>
  <c r="I74" i="3"/>
  <c r="F70" i="3"/>
  <c r="F71" i="3"/>
  <c r="F72" i="3"/>
  <c r="F73" i="3"/>
  <c r="F74" i="3"/>
  <c r="T67" i="3" l="1"/>
  <c r="T68" i="3"/>
  <c r="T69" i="3"/>
  <c r="P67" i="3"/>
  <c r="P68" i="3"/>
  <c r="P69" i="3"/>
  <c r="I67" i="3"/>
  <c r="I68" i="3"/>
  <c r="I69" i="3"/>
  <c r="F67" i="3"/>
  <c r="F68" i="3"/>
  <c r="F69" i="3"/>
  <c r="T66" i="3" l="1"/>
  <c r="P66" i="3"/>
  <c r="I66" i="3"/>
  <c r="F66" i="3"/>
  <c r="T61" i="3"/>
  <c r="T62" i="3"/>
  <c r="T63" i="3"/>
  <c r="T64" i="3"/>
  <c r="T65" i="3"/>
  <c r="P61" i="3"/>
  <c r="P62" i="3"/>
  <c r="P63" i="3"/>
  <c r="P64" i="3"/>
  <c r="P65" i="3"/>
  <c r="I61" i="3"/>
  <c r="I62" i="3"/>
  <c r="I63" i="3"/>
  <c r="I64" i="3"/>
  <c r="I65" i="3"/>
  <c r="F61" i="3"/>
  <c r="F62" i="3"/>
  <c r="F63" i="3"/>
  <c r="F64" i="3"/>
  <c r="F65" i="3"/>
  <c r="T59" i="3" l="1"/>
  <c r="P59" i="3"/>
  <c r="I59" i="3"/>
  <c r="F59" i="3"/>
  <c r="T56" i="3"/>
  <c r="T57" i="3"/>
  <c r="T58" i="3"/>
  <c r="P56" i="3"/>
  <c r="P57" i="3"/>
  <c r="P58" i="3"/>
  <c r="I56" i="3"/>
  <c r="I57" i="3"/>
  <c r="I58" i="3"/>
  <c r="I60" i="3"/>
  <c r="F56" i="3"/>
  <c r="F57" i="3"/>
  <c r="F58" i="3"/>
  <c r="T51" i="3" l="1"/>
  <c r="T52" i="3"/>
  <c r="T53" i="3"/>
  <c r="T54" i="3"/>
  <c r="T55" i="3"/>
  <c r="T60" i="3"/>
  <c r="P51" i="3"/>
  <c r="P52" i="3"/>
  <c r="P53" i="3"/>
  <c r="P54" i="3"/>
  <c r="P55" i="3"/>
  <c r="P60" i="3"/>
  <c r="I51" i="3"/>
  <c r="I52" i="3"/>
  <c r="I53" i="3"/>
  <c r="I54" i="3"/>
  <c r="I55" i="3"/>
  <c r="F51" i="3"/>
  <c r="F52" i="3"/>
  <c r="F53" i="3"/>
  <c r="F54" i="3"/>
  <c r="F55" i="3"/>
  <c r="F60" i="3"/>
  <c r="T43" i="3"/>
  <c r="T44" i="3"/>
  <c r="T45" i="3"/>
  <c r="T46" i="3"/>
  <c r="T47" i="3"/>
  <c r="T48" i="3"/>
  <c r="T49" i="3"/>
  <c r="T50" i="3"/>
  <c r="P43" i="3"/>
  <c r="P44" i="3"/>
  <c r="P45" i="3"/>
  <c r="P46" i="3"/>
  <c r="P47" i="3"/>
  <c r="P48" i="3"/>
  <c r="P49" i="3"/>
  <c r="P50" i="3"/>
  <c r="I43" i="3"/>
  <c r="I44" i="3"/>
  <c r="I45" i="3"/>
  <c r="I46" i="3"/>
  <c r="I47" i="3"/>
  <c r="I48" i="3"/>
  <c r="I49" i="3"/>
  <c r="I50" i="3"/>
  <c r="F44" i="3"/>
  <c r="F45" i="3"/>
  <c r="F46" i="3"/>
  <c r="F47" i="3"/>
  <c r="F48" i="3"/>
  <c r="F49" i="3"/>
  <c r="F50" i="3"/>
  <c r="F43" i="3" l="1"/>
  <c r="T41" i="3"/>
  <c r="T42" i="3"/>
  <c r="P41" i="3"/>
  <c r="P42" i="3"/>
  <c r="I41" i="3"/>
  <c r="I42" i="3"/>
  <c r="F41" i="3"/>
  <c r="F42" i="3"/>
  <c r="T38" i="3"/>
  <c r="T39" i="3"/>
  <c r="T40" i="3"/>
  <c r="P38" i="3"/>
  <c r="P39" i="3"/>
  <c r="P40" i="3"/>
  <c r="I38" i="3"/>
  <c r="I39" i="3"/>
  <c r="I40" i="3"/>
  <c r="F38" i="3"/>
  <c r="F39" i="3"/>
  <c r="F40" i="3"/>
  <c r="T37" i="3" l="1"/>
  <c r="P37" i="3"/>
  <c r="I37" i="3"/>
  <c r="F37" i="3"/>
  <c r="T36" i="3"/>
  <c r="P36" i="3"/>
  <c r="I36" i="3"/>
  <c r="F33" i="3"/>
  <c r="F34" i="3"/>
  <c r="F35" i="3"/>
  <c r="F36" i="3"/>
  <c r="T34" i="3"/>
  <c r="P34" i="3"/>
  <c r="I34" i="3"/>
  <c r="F32" i="3"/>
  <c r="F31" i="3"/>
  <c r="T31" i="3"/>
  <c r="T32" i="3"/>
  <c r="T33" i="3"/>
  <c r="T35" i="3"/>
  <c r="P31" i="3"/>
  <c r="P32" i="3"/>
  <c r="P33" i="3"/>
  <c r="P35" i="3"/>
  <c r="I31" i="3"/>
  <c r="I32" i="3"/>
  <c r="I33" i="3"/>
  <c r="I35" i="3"/>
  <c r="T26" i="3" l="1"/>
  <c r="T27" i="3"/>
  <c r="T28" i="3"/>
  <c r="T29" i="3"/>
  <c r="T30" i="3"/>
  <c r="P25" i="3"/>
  <c r="P26" i="3"/>
  <c r="P27" i="3"/>
  <c r="P28" i="3"/>
  <c r="P29" i="3"/>
  <c r="P30" i="3"/>
  <c r="I26" i="3"/>
  <c r="I27" i="3"/>
  <c r="I28" i="3"/>
  <c r="I29" i="3"/>
  <c r="I30" i="3"/>
  <c r="F26" i="3"/>
  <c r="F27" i="3"/>
  <c r="F28" i="3"/>
  <c r="F29" i="3"/>
  <c r="F30" i="3"/>
  <c r="T25" i="3"/>
  <c r="I25" i="3"/>
  <c r="F25" i="3"/>
  <c r="F23" i="3"/>
  <c r="F24" i="3"/>
  <c r="I23" i="3"/>
  <c r="I24" i="3"/>
  <c r="T23" i="3"/>
  <c r="T24" i="3"/>
  <c r="P23" i="3"/>
  <c r="P24" i="3"/>
  <c r="T18" i="3"/>
  <c r="T19" i="3"/>
  <c r="T20" i="3"/>
  <c r="T21" i="3"/>
  <c r="T22" i="3"/>
  <c r="P16" i="3"/>
  <c r="P17" i="3"/>
  <c r="P18" i="3"/>
  <c r="P19" i="3"/>
  <c r="P20" i="3"/>
  <c r="P21" i="3"/>
  <c r="P22" i="3"/>
  <c r="I19" i="3"/>
  <c r="I20" i="3"/>
  <c r="I21" i="3"/>
  <c r="I22" i="3"/>
  <c r="F19" i="3"/>
  <c r="F20" i="3"/>
  <c r="F21" i="3"/>
  <c r="F22" i="3"/>
  <c r="I18" i="3"/>
  <c r="F18" i="3"/>
  <c r="T17" i="3"/>
  <c r="I17" i="3"/>
  <c r="F17" i="3"/>
  <c r="T15" i="3"/>
  <c r="P15" i="3"/>
  <c r="I15" i="3"/>
  <c r="F15" i="3"/>
  <c r="T14" i="3"/>
  <c r="P14" i="3"/>
  <c r="I14" i="3"/>
  <c r="F14" i="3"/>
  <c r="T13" i="3"/>
  <c r="P13" i="3"/>
  <c r="I13" i="3"/>
  <c r="F13" i="3"/>
  <c r="T12" i="3"/>
  <c r="P12" i="3"/>
  <c r="I12" i="3"/>
  <c r="F12" i="3"/>
  <c r="T11" i="3"/>
  <c r="P11" i="3"/>
  <c r="I11" i="3"/>
  <c r="F11" i="3"/>
  <c r="T10" i="3"/>
  <c r="P10" i="3"/>
  <c r="I10" i="3"/>
  <c r="F10" i="3"/>
  <c r="T9" i="3"/>
  <c r="I9" i="3"/>
  <c r="F9" i="3"/>
  <c r="T8" i="3"/>
  <c r="P8" i="3"/>
  <c r="I8" i="3"/>
  <c r="F8" i="3"/>
  <c r="T7" i="3"/>
  <c r="P7" i="3"/>
  <c r="I7" i="3"/>
  <c r="F7" i="3"/>
  <c r="T6" i="3"/>
  <c r="P6" i="3"/>
  <c r="I6" i="3"/>
  <c r="F6" i="3"/>
  <c r="T31" i="2" l="1"/>
  <c r="P31" i="2"/>
  <c r="I31" i="2"/>
  <c r="F31" i="2"/>
  <c r="T30" i="2"/>
  <c r="P30" i="2"/>
  <c r="I30" i="2"/>
  <c r="F30" i="2"/>
  <c r="T29" i="2"/>
  <c r="P29" i="2"/>
  <c r="I29" i="2"/>
  <c r="F29" i="2"/>
  <c r="T28" i="2"/>
  <c r="P28" i="2"/>
  <c r="I28" i="2"/>
  <c r="F28" i="2"/>
  <c r="T27" i="2"/>
  <c r="P27" i="2"/>
  <c r="I27" i="2"/>
  <c r="F27" i="2"/>
  <c r="T26" i="2"/>
  <c r="P26" i="2"/>
  <c r="I26" i="2"/>
  <c r="F26" i="2"/>
  <c r="T25" i="2"/>
  <c r="P25" i="2"/>
  <c r="I25" i="2"/>
  <c r="F25" i="2"/>
  <c r="T24" i="2"/>
  <c r="P24" i="2"/>
  <c r="I24" i="2"/>
  <c r="F24" i="2"/>
  <c r="T23" i="2"/>
  <c r="P23" i="2"/>
  <c r="I23" i="2"/>
  <c r="F23" i="2"/>
  <c r="T22" i="2"/>
  <c r="P22" i="2"/>
  <c r="I22" i="2"/>
  <c r="F22" i="2"/>
  <c r="T21" i="2"/>
  <c r="P21" i="2"/>
  <c r="I21" i="2"/>
  <c r="F21" i="2"/>
  <c r="T7" i="2" l="1"/>
  <c r="T8" i="2"/>
  <c r="T9" i="2"/>
  <c r="T10" i="2"/>
  <c r="T11" i="2"/>
  <c r="T12" i="2"/>
  <c r="T13" i="2"/>
  <c r="T14" i="2"/>
  <c r="T15" i="2"/>
  <c r="T16" i="2"/>
  <c r="T6" i="2"/>
  <c r="P7" i="2"/>
  <c r="P8" i="2"/>
  <c r="P9" i="2"/>
  <c r="P10" i="2"/>
  <c r="P11" i="2"/>
  <c r="P12" i="2"/>
  <c r="P13" i="2"/>
  <c r="P14" i="2"/>
  <c r="P15" i="2"/>
  <c r="P16" i="2"/>
  <c r="P6" i="2"/>
  <c r="I7" i="2"/>
  <c r="I8" i="2"/>
  <c r="I9" i="2"/>
  <c r="I10" i="2"/>
  <c r="I11" i="2"/>
  <c r="I12" i="2"/>
  <c r="I13" i="2"/>
  <c r="I14" i="2"/>
  <c r="I15" i="2"/>
  <c r="I16" i="2"/>
  <c r="I6" i="2"/>
  <c r="F7" i="2"/>
  <c r="F8" i="2"/>
  <c r="F9" i="2"/>
  <c r="F10" i="2"/>
  <c r="F11" i="2"/>
  <c r="F12" i="2"/>
  <c r="F13" i="2"/>
  <c r="F14" i="2"/>
  <c r="F15" i="2"/>
  <c r="F16" i="2"/>
  <c r="F6" i="2"/>
</calcChain>
</file>

<file path=xl/comments1.xml><?xml version="1.0" encoding="utf-8"?>
<comments xmlns="http://schemas.openxmlformats.org/spreadsheetml/2006/main">
  <authors>
    <author>Katarina.Palkova</author>
    <author>jan.grolmus</author>
    <author>Eva.Valovicova</author>
  </authors>
  <commentList>
    <comment ref="J6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K6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M6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O6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K8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N8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 70 500 m3+ 400 III.A,B,C,D
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M9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O9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III.D</t>
        </r>
      </text>
    </comment>
    <comment ref="J11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K11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J12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K12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L12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M12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O12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III.ABCD</t>
        </r>
      </text>
    </comment>
    <comment ref="C13" authorId="1" shapeId="0">
      <text>
        <r>
          <rPr>
            <b/>
            <sz val="9"/>
            <color indexed="81"/>
            <rFont val="Segoe UI"/>
            <family val="2"/>
            <charset val="238"/>
          </rPr>
          <t>jan.grolmus:</t>
        </r>
        <r>
          <rPr>
            <sz val="9"/>
            <color indexed="81"/>
            <rFont val="Segoe UI"/>
            <family val="2"/>
            <charset val="238"/>
          </rPr>
          <t xml:space="preserve">
sm/jd,bo, sc III.A,B,C,D
</t>
        </r>
      </text>
    </comment>
    <comment ref="J15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III.BCD</t>
        </r>
      </text>
    </comment>
    <comment ref="C16" authorId="0" shapeId="0">
      <text>
        <r>
          <rPr>
            <b/>
            <sz val="9"/>
            <color indexed="81"/>
            <rFont val="Segoe UI"/>
            <family val="2"/>
            <charset val="238"/>
          </rPr>
          <t>Katarina.Palkova:</t>
        </r>
        <r>
          <rPr>
            <sz val="9"/>
            <color indexed="81"/>
            <rFont val="Segoe UI"/>
            <family val="2"/>
            <charset val="238"/>
          </rPr>
          <t xml:space="preserve">
ABC</t>
        </r>
      </text>
    </comment>
    <comment ref="J23" authorId="2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</commentList>
</comments>
</file>

<file path=xl/comments2.xml><?xml version="1.0" encoding="utf-8"?>
<comments xmlns="http://schemas.openxmlformats.org/spreadsheetml/2006/main">
  <authors>
    <author>Eva.Valovicova</author>
  </authors>
  <commentList>
    <comment ref="J8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  <comment ref="J3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  <comment ref="B3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ani drevina nešpecifikovaná
</t>
        </r>
      </text>
    </comment>
    <comment ref="Q4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nešpecifikované
</t>
        </r>
      </text>
    </comment>
    <comment ref="C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D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J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G8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C8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upravená objednávka 11000 m3
</t>
        </r>
      </text>
    </comment>
    <comment ref="E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L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M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O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</t>
        </r>
      </text>
    </comment>
    <comment ref="C9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10.4.2018 zmena na 26000
</t>
        </r>
      </text>
    </comment>
    <comment ref="C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G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0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agregát čerstvý
</t>
        </r>
      </text>
    </comment>
    <comment ref="G1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1q.2018
</t>
        </r>
      </text>
    </comment>
    <comment ref="C13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nešpecifikované
</t>
        </r>
      </text>
    </comment>
    <comment ref="K13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
</t>
        </r>
      </text>
    </comment>
    <comment ref="J14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na kvartál
</t>
        </r>
      </text>
    </comment>
    <comment ref="K14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mesačný objem
</t>
        </r>
      </text>
    </comment>
    <comment ref="I14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požiadavka na navýšenie
</t>
        </r>
      </text>
    </comment>
    <comment ref="P15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agát
</t>
        </r>
      </text>
    </comment>
    <comment ref="O15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červený dub
</t>
        </r>
      </text>
    </comment>
  </commentList>
</comments>
</file>

<file path=xl/comments3.xml><?xml version="1.0" encoding="utf-8"?>
<comments xmlns="http://schemas.openxmlformats.org/spreadsheetml/2006/main">
  <authors>
    <author>Eva.Valovicova</author>
  </authors>
  <commentList>
    <comment ref="K1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mesačne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neuvedené</t>
        </r>
      </text>
    </comment>
    <comment ref="J3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  <comment ref="B3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objem ani drevina nešpecifikovaná
</t>
        </r>
      </text>
    </comment>
    <comment ref="Q4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nešpecifikované
</t>
        </r>
      </text>
    </comment>
    <comment ref="C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D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J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G8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E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L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M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O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</t>
        </r>
      </text>
    </comment>
    <comment ref="C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G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0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agregát čerstvý
</t>
        </r>
      </text>
    </comment>
    <comment ref="G1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1q.2018
</t>
        </r>
      </text>
    </comment>
  </commentList>
</comments>
</file>

<file path=xl/comments4.xml><?xml version="1.0" encoding="utf-8"?>
<comments xmlns="http://schemas.openxmlformats.org/spreadsheetml/2006/main">
  <authors>
    <author>Eva.Valovicova</author>
  </authors>
  <commentList>
    <comment ref="K1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mesačne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neuvedené</t>
        </r>
      </text>
    </comment>
    <comment ref="O2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červený dub
</t>
        </r>
      </text>
    </comment>
    <comment ref="C3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do konca roka</t>
        </r>
      </text>
    </comment>
    <comment ref="K3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dub A,B,C 50cm+</t>
        </r>
      </text>
    </comment>
    <comment ref="J3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  <comment ref="Q4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nešpecifikované
</t>
        </r>
      </text>
    </comment>
    <comment ref="C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D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J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G8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E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L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M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O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</t>
        </r>
      </text>
    </comment>
    <comment ref="C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G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0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agregát čerstvý
</t>
        </r>
      </text>
    </comment>
    <comment ref="G1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1q.2018
</t>
        </r>
      </text>
    </comment>
  </commentList>
</comments>
</file>

<file path=xl/comments5.xml><?xml version="1.0" encoding="utf-8"?>
<comments xmlns="http://schemas.openxmlformats.org/spreadsheetml/2006/main">
  <authors>
    <author>Eva.Valovicova</author>
  </authors>
  <commentList>
    <comment ref="K1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mesačne</t>
        </r>
      </text>
    </comment>
    <comment ref="B1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neuvedené</t>
        </r>
      </text>
    </comment>
    <comment ref="O2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červený dub
</t>
        </r>
      </text>
    </comment>
    <comment ref="C3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do konca roka</t>
        </r>
      </text>
    </comment>
    <comment ref="K3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dub A,B,C 50cm+</t>
        </r>
      </text>
    </comment>
    <comment ref="J3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  <comment ref="Q4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nešpecifikované
</t>
        </r>
      </text>
    </comment>
    <comment ref="C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D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J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G8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E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L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M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O9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</t>
        </r>
      </text>
    </comment>
    <comment ref="C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G10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0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K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agregát čerstvý
</t>
        </r>
      </text>
    </comment>
    <comment ref="G126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1q.2018
</t>
        </r>
      </text>
    </comment>
  </commentList>
</comments>
</file>

<file path=xl/comments6.xml><?xml version="1.0" encoding="utf-8"?>
<comments xmlns="http://schemas.openxmlformats.org/spreadsheetml/2006/main">
  <authors>
    <author>martin.vlk</author>
  </authors>
  <commentList>
    <comment ref="C6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martin.vlk:</t>
        </r>
        <r>
          <rPr>
            <sz val="9"/>
            <color indexed="81"/>
            <rFont val="Segoe UI"/>
            <family val="2"/>
            <charset val="238"/>
          </rPr>
          <t xml:space="preserve">
A,B,C 500
D 6000</t>
        </r>
      </text>
    </comment>
    <comment ref="O7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martin.vlk:</t>
        </r>
        <r>
          <rPr>
            <sz val="9"/>
            <color indexed="81"/>
            <rFont val="Segoe UI"/>
            <family val="2"/>
            <charset val="238"/>
          </rPr>
          <t xml:space="preserve">
I, II, III ABC - kraje Košice a BB</t>
        </r>
      </text>
    </comment>
    <comment ref="G8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martin.vlk:</t>
        </r>
        <r>
          <rPr>
            <sz val="9"/>
            <color indexed="81"/>
            <rFont val="Segoe UI"/>
            <family val="2"/>
            <charset val="238"/>
          </rPr>
          <t xml:space="preserve">
2m drev. SM</t>
        </r>
      </text>
    </comment>
    <comment ref="Q9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martin.vlk:</t>
        </r>
        <r>
          <rPr>
            <sz val="9"/>
            <color indexed="81"/>
            <rFont val="Segoe UI"/>
            <family val="2"/>
            <charset val="238"/>
          </rPr>
          <t xml:space="preserve">
slovami objednvateľa "podľa vývoju situácie"</t>
        </r>
      </text>
    </comment>
    <comment ref="C10" authorId="0" shapeId="0">
      <text>
        <r>
          <rPr>
            <b/>
            <sz val="9"/>
            <color indexed="81"/>
            <rFont val="Segoe UI"/>
            <family val="2"/>
            <charset val="238"/>
          </rPr>
          <t>martin.vlk:</t>
        </r>
        <r>
          <rPr>
            <sz val="9"/>
            <color indexed="81"/>
            <rFont val="Segoe UI"/>
            <family val="2"/>
            <charset val="238"/>
          </rPr>
          <t xml:space="preserve">
III B,C,D; 4-6 m; 2HS a hrubšie</t>
        </r>
      </text>
    </comment>
  </commentList>
</comments>
</file>

<file path=xl/comments7.xml><?xml version="1.0" encoding="utf-8"?>
<comments xmlns="http://schemas.openxmlformats.org/spreadsheetml/2006/main">
  <authors>
    <author>Eva.Valovicova</author>
  </authors>
  <commentList>
    <comment ref="J1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mesačne</t>
        </r>
      </text>
    </comment>
    <comment ref="B1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množstvo neuvedené</t>
        </r>
      </text>
    </comment>
    <comment ref="C29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do konca roka</t>
        </r>
      </text>
    </comment>
    <comment ref="J3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dub A,B,C 50cm+</t>
        </r>
      </text>
    </comment>
    <comment ref="I33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bk objem nešpecifikovaný,ale objednaný
</t>
        </r>
      </text>
    </comment>
    <comment ref="C8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I81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F8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objednávka na Iq 2018
</t>
        </r>
      </text>
    </comment>
    <comment ref="D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K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L9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Iq2018</t>
        </r>
      </text>
    </comment>
    <comment ref="C10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F100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102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I11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J114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IQ 2018
</t>
        </r>
      </text>
    </comment>
    <comment ref="C11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agregát čerstvý
</t>
        </r>
      </text>
    </comment>
    <comment ref="F125" authorId="0" shapeId="0">
      <text>
        <r>
          <rPr>
            <b/>
            <sz val="9"/>
            <color indexed="81"/>
            <rFont val="Segoe UI"/>
            <family val="2"/>
            <charset val="238"/>
          </rPr>
          <t>Eva.Valovicova:</t>
        </r>
        <r>
          <rPr>
            <sz val="9"/>
            <color indexed="81"/>
            <rFont val="Segoe UI"/>
            <family val="2"/>
            <charset val="238"/>
          </rPr>
          <t xml:space="preserve">
1q.2018
</t>
        </r>
      </text>
    </comment>
  </commentList>
</comments>
</file>

<file path=xl/sharedStrings.xml><?xml version="1.0" encoding="utf-8"?>
<sst xmlns="http://schemas.openxmlformats.org/spreadsheetml/2006/main" count="486" uniqueCount="270">
  <si>
    <t>P.č.</t>
  </si>
  <si>
    <t>Názov spoločnosti, sídlo (mesto,okres,štát)</t>
  </si>
  <si>
    <t>SLOVWOOD Ružomberok, a. s., Ružomberok, Ružomberok, SR</t>
  </si>
  <si>
    <t>PRP, s.r.o., Tomášovce, Lučenec, SR</t>
  </si>
  <si>
    <t>QUERCUS, s.r.o., Bratislava, Bratislava, SR</t>
  </si>
  <si>
    <t>BUKÓZA Export-Import, a.s., Hencovce, Vranov nad Topľou, SR</t>
  </si>
  <si>
    <t>IKEA Industry Slovakia, s. r. o., Malacky, Malacky, SR</t>
  </si>
  <si>
    <t>BEKY, a.s., Snina, Snina, SR</t>
  </si>
  <si>
    <t>Peter Krnáč - PKM, Hriňová, Detva, SR</t>
  </si>
  <si>
    <t>Lesagro, s.r.o., Pravenec, Prievidza, SR</t>
  </si>
  <si>
    <t>Bučina DDD, spol. s.r.o., Zvolen, Zvolen,SR</t>
  </si>
  <si>
    <t>Kronotimber SK, s.r.o., Lehota pod Vtáčnikom, Prievidza, SR</t>
  </si>
  <si>
    <t>Rettenmeier Tatra Timber, s. r. o., Liptovský hrádok, Liptovský Mikuláš, SR</t>
  </si>
  <si>
    <t>sm/jd</t>
  </si>
  <si>
    <t>bo</t>
  </si>
  <si>
    <t>sc</t>
  </si>
  <si>
    <t>ihličnatá guľatina</t>
  </si>
  <si>
    <t>ihličnatá vláknina</t>
  </si>
  <si>
    <t>bo/sc</t>
  </si>
  <si>
    <t>listnatá guľatina</t>
  </si>
  <si>
    <t>bk</t>
  </si>
  <si>
    <t>db</t>
  </si>
  <si>
    <t>jh</t>
  </si>
  <si>
    <t>js</t>
  </si>
  <si>
    <t>ost.</t>
  </si>
  <si>
    <t>listnatá vláknina</t>
  </si>
  <si>
    <t>hb</t>
  </si>
  <si>
    <t>tvrdá listnatá</t>
  </si>
  <si>
    <t>mäkká listnatá</t>
  </si>
  <si>
    <t>lipa</t>
  </si>
  <si>
    <t>Spolu</t>
  </si>
  <si>
    <t>Objednávky na rok 2018</t>
  </si>
  <si>
    <t xml:space="preserve">Podklady k vybraným zákazníkom z ratingu </t>
  </si>
  <si>
    <t>KZ a dodatky 2017</t>
  </si>
  <si>
    <t>Objednávky 2018</t>
  </si>
  <si>
    <t>AS TRADE Krupina, s.r.o.</t>
  </si>
  <si>
    <t>LESY-LAZORÍK,s.r.o.</t>
  </si>
  <si>
    <t>PRAGMA-VITA s.r.o.</t>
  </si>
  <si>
    <t>G-FOREST s.r.o.</t>
  </si>
  <si>
    <t>JURTON,s.r.o.</t>
  </si>
  <si>
    <t>RIMADREV,s.r.o.</t>
  </si>
  <si>
    <t>Spann-EXIM,s.r.o.</t>
  </si>
  <si>
    <t>PILAMUS,spol. s r.o.</t>
  </si>
  <si>
    <t>DREVOKAPITAL,s.r.o.</t>
  </si>
  <si>
    <t>EC-Europe Consulting s.r.o.</t>
  </si>
  <si>
    <t>Píla Vasiľov,s.r.o.</t>
  </si>
  <si>
    <t>DREVOMAX s.r.o.</t>
  </si>
  <si>
    <t>SKC drevo,s.r.o.</t>
  </si>
  <si>
    <t>PROSACH,s.r.o.</t>
  </si>
  <si>
    <t>PÍLA - PALI Ivan Hruška</t>
  </si>
  <si>
    <t>ROVEN,spol. s r.o.</t>
  </si>
  <si>
    <t>HERSTEK MILAN spol. s r.o.</t>
  </si>
  <si>
    <t>CENTRAL STICKS s.r.o.</t>
  </si>
  <si>
    <t>Amico Drevo,spol. s r.o.</t>
  </si>
  <si>
    <t>V-TETAG,s.r.o.</t>
  </si>
  <si>
    <t>LES-INVEST,s.r.o.</t>
  </si>
  <si>
    <t>KB KAPITAL,s.r.o.</t>
  </si>
  <si>
    <t>VIARD s.r.o.</t>
  </si>
  <si>
    <t>TIMBER WOOD SK s.r.o.</t>
  </si>
  <si>
    <t>ANDY SLOVAKIA s.r.o.</t>
  </si>
  <si>
    <t>Hirjak Hardwood s.r.o.</t>
  </si>
  <si>
    <t>COLORSPOL, spol. s r.o.</t>
  </si>
  <si>
    <t>MARBO spol. s r.o.</t>
  </si>
  <si>
    <t>DREVOP s.r.o.</t>
  </si>
  <si>
    <t>GEPARD s.r.o.</t>
  </si>
  <si>
    <t>SACCO,s.r.o.</t>
  </si>
  <si>
    <t>SPECTRUM s.r.o.</t>
  </si>
  <si>
    <t>Forest energy</t>
  </si>
  <si>
    <t>2500 t energetické drevo</t>
  </si>
  <si>
    <t>LESONIT D.O.O.</t>
  </si>
  <si>
    <t>ONDREJ KALINA</t>
  </si>
  <si>
    <t>Hilzňa s.r.o.</t>
  </si>
  <si>
    <t>DREVOVÝROBA Plus,s.r.o.</t>
  </si>
  <si>
    <t>Drema Humenné s.r.o.</t>
  </si>
  <si>
    <t>DREVOINDUSTRIA SMOLENICE,s.r.o.</t>
  </si>
  <si>
    <t>Ondrej Jurovčík FOREST SERVIS</t>
  </si>
  <si>
    <t>DREVOREZ Bytča,s.r.o.</t>
  </si>
  <si>
    <t>TOGAM,s.r.o.</t>
  </si>
  <si>
    <t>IRON ART,a.s.</t>
  </si>
  <si>
    <t>LIGNA, s.r.o.</t>
  </si>
  <si>
    <t>Dušan Papiak DPD</t>
  </si>
  <si>
    <t>Milan Krajňák</t>
  </si>
  <si>
    <t>STAVOFINAL NITRA,s.r.o.</t>
  </si>
  <si>
    <t>DCP timber s.r.o.</t>
  </si>
  <si>
    <t>Rajčan s.r.o.</t>
  </si>
  <si>
    <t>WP-TRADE,s.r.o.</t>
  </si>
  <si>
    <t>Elena Ryboňová-REMAN</t>
  </si>
  <si>
    <t>HIVANY s.r.o.</t>
  </si>
  <si>
    <t>TURZOVSKÁ DREVÁRSKA FABRIKA,s.r.o.</t>
  </si>
  <si>
    <t>VELM,spol. s r.o.</t>
  </si>
  <si>
    <t>BELHOLZ,s.r.o.</t>
  </si>
  <si>
    <t>FOREST progress, s.r.o.</t>
  </si>
  <si>
    <t>Matúš Sedlák</t>
  </si>
  <si>
    <t>Ing. Anton Priščák-JAMF</t>
  </si>
  <si>
    <t>KAPPA consulting, s.r.o.</t>
  </si>
  <si>
    <t>HOLDES-horehronská lesná a drevárska spoločnosť,s.r.o.</t>
  </si>
  <si>
    <t>KAM Rent,s.r.o.</t>
  </si>
  <si>
    <t>3-SK,s.r.o.</t>
  </si>
  <si>
    <t>Bučina DDD,soil. S r.o.</t>
  </si>
  <si>
    <t>Kronotimber SK,s.r.o.</t>
  </si>
  <si>
    <t>Píla SEB, s.r.o.</t>
  </si>
  <si>
    <t>NOWY STYL sp. Z.o.o.</t>
  </si>
  <si>
    <t>DYAS Slovakia s.r.o.</t>
  </si>
  <si>
    <t>DYHA TIROLA s.r.o.</t>
  </si>
  <si>
    <t>PPHU FAGUS</t>
  </si>
  <si>
    <t>TRAX-BRW Sp. Z o.o.</t>
  </si>
  <si>
    <t>UDAVA a.s.</t>
  </si>
  <si>
    <t>PINUS s.r.o.</t>
  </si>
  <si>
    <t>SYDA,s.r.o.</t>
  </si>
  <si>
    <t>Orémusz spol. s r.o.</t>
  </si>
  <si>
    <t>FRANTIŠEK ŠADIBOL,spol. s r.o.</t>
  </si>
  <si>
    <t>Beky, a.s.</t>
  </si>
  <si>
    <t>ARIFEX, spol. s r.o.</t>
  </si>
  <si>
    <t>MAJSTRI ZRUBOV s.r.o.</t>
  </si>
  <si>
    <t>TATER, spol. s r.o.</t>
  </si>
  <si>
    <t>Ing. Milan Krajňák KRAJ-DK</t>
  </si>
  <si>
    <t>FIBRA spol. s r.o.</t>
  </si>
  <si>
    <t>JLM, s.r.o.</t>
  </si>
  <si>
    <t>Drevotrade spol. s r.o.</t>
  </si>
  <si>
    <t>Holz-Import-Export s.r.o.</t>
  </si>
  <si>
    <t>Gerhard Dzuro</t>
  </si>
  <si>
    <t>Aerodrome Pliešovce</t>
  </si>
  <si>
    <t>Dekret Holz s.r.o.</t>
  </si>
  <si>
    <t>FOREST LINE s.r.o.</t>
  </si>
  <si>
    <t>H.M.H.-Drevovýroba  Kociha, s.r.o.</t>
  </si>
  <si>
    <t>MARCOWOOD,s.r.o.</t>
  </si>
  <si>
    <t>DREVOPRÍREZY,s.r.o.</t>
  </si>
  <si>
    <t>FAGUS-SIL,s.r.o.</t>
  </si>
  <si>
    <t>LUGA, s.r.o.</t>
  </si>
  <si>
    <t>ADAMOZ, spol. s r.o.</t>
  </si>
  <si>
    <t>VERMAR s.r.o., HNB Prievidza, a.s.</t>
  </si>
  <si>
    <t>AGREMA WOOD SLOVAKIA s.r.o.</t>
  </si>
  <si>
    <t>KH Dřevo, s.r.o.</t>
  </si>
  <si>
    <t>SMART Group Trade s.r.o.</t>
  </si>
  <si>
    <t>BrushBlock, s.r.o.</t>
  </si>
  <si>
    <t>Dezider Bodnár DULBOD</t>
  </si>
  <si>
    <t>Stavor, spol. s.r.o.</t>
  </si>
  <si>
    <t>Wood exim s.r.o.</t>
  </si>
  <si>
    <t>Kontact Servis s.r.o.</t>
  </si>
  <si>
    <t>Píla Badín</t>
  </si>
  <si>
    <t>MAPOZ spoločnosť s.r.o.</t>
  </si>
  <si>
    <t>ZOLKA ZVOLEN s.r.o.</t>
  </si>
  <si>
    <t>BODOS, s.r.o.</t>
  </si>
  <si>
    <t>TetraStav, s.r.o.</t>
  </si>
  <si>
    <t>AM Personal Invest, s.r.o.</t>
  </si>
  <si>
    <t>K-TEN DREVO s.r.o.</t>
  </si>
  <si>
    <t>TURWOOD,s.r.o.</t>
  </si>
  <si>
    <t>One Trade s.r.o.</t>
  </si>
  <si>
    <t>Píla Petro s.r.o.</t>
  </si>
  <si>
    <t>WOOD -HOLZ ŠTENKO SK,s.r.o.</t>
  </si>
  <si>
    <t>Kolbach,s.r.o.</t>
  </si>
  <si>
    <r>
      <t>Fafrák</t>
    </r>
    <r>
      <rPr>
        <sz val="12"/>
        <rFont val="Calibri"/>
        <family val="2"/>
        <charset val="238"/>
      </rPr>
      <t>&amp;Fafrák v o.s.</t>
    </r>
  </si>
  <si>
    <r>
      <t>K</t>
    </r>
    <r>
      <rPr>
        <sz val="12"/>
        <rFont val="Calibri"/>
        <family val="2"/>
        <charset val="238"/>
      </rPr>
      <t>&amp;K WOOD SLOVAKIA,s.r.o.- deklarácia o odbere od VERMAR s.r.o.</t>
    </r>
  </si>
  <si>
    <t>MN Real s.r.o.</t>
  </si>
  <si>
    <t>LESMOTO, s.r.o.</t>
  </si>
  <si>
    <t>Objednávky - 1.q.2018</t>
  </si>
  <si>
    <t>Ing. Jozef Andraško - DREKOS</t>
  </si>
  <si>
    <t>RIAVA Corporation,s.r.o.</t>
  </si>
  <si>
    <t>STOMS, s.r.o.</t>
  </si>
  <si>
    <t>Ing. Jozef Bartek</t>
  </si>
  <si>
    <t>TWS PLUS s.r.o.</t>
  </si>
  <si>
    <r>
      <t xml:space="preserve">KAMENSKÝ otec </t>
    </r>
    <r>
      <rPr>
        <sz val="12"/>
        <rFont val="Calibri"/>
        <family val="2"/>
        <charset val="238"/>
      </rPr>
      <t>&amp; syn</t>
    </r>
  </si>
  <si>
    <t>EnergoFuture, a.s.</t>
  </si>
  <si>
    <t>60000t ročne kapacita-drevná štiepka</t>
  </si>
  <si>
    <t>NAVAN s.r.o.</t>
  </si>
  <si>
    <t>FAGUS,spol. s r.o.</t>
  </si>
  <si>
    <t>Biomasa MK Modrý Kameň</t>
  </si>
  <si>
    <t>PC-DREVCOM,s.r.o.</t>
  </si>
  <si>
    <t>Juraj Orémusz-firma Orémusz</t>
  </si>
  <si>
    <t>energetické</t>
  </si>
  <si>
    <t>drevo</t>
  </si>
  <si>
    <t>ATELIER MK,s.r.o.</t>
  </si>
  <si>
    <t>Juraj Pecník - JP HOLZ</t>
  </si>
  <si>
    <t>Juraj Pecník - JP Holz</t>
  </si>
  <si>
    <t>Trak-Pol Adam Galka</t>
  </si>
  <si>
    <t>1000-10000</t>
  </si>
  <si>
    <t>FAGUS</t>
  </si>
  <si>
    <t>Drevinslovakia</t>
  </si>
  <si>
    <t>TOPHOLZ,s.r.o.</t>
  </si>
  <si>
    <t>100000t</t>
  </si>
  <si>
    <t>Peter Oravec</t>
  </si>
  <si>
    <t>DREVOKAP s.r.o.</t>
  </si>
  <si>
    <t>Ing. Fáber Hubert</t>
  </si>
  <si>
    <t>4000 + 800</t>
  </si>
  <si>
    <t>1500 + 400</t>
  </si>
  <si>
    <t>16000 + 400</t>
  </si>
  <si>
    <t>BUKÓZA Export-Import, a.s.</t>
  </si>
  <si>
    <t>Ing. Sochor</t>
  </si>
  <si>
    <t>AGAT,s.r.o.</t>
  </si>
  <si>
    <t>Globus-MM,s.r.o.</t>
  </si>
  <si>
    <t>SPIŠ TIMBER, s.r.o.</t>
  </si>
  <si>
    <t>Objednávky - 2.q.2018</t>
  </si>
  <si>
    <t>IVORE s.r.o.</t>
  </si>
  <si>
    <t>Fero Šulek, s.r.o.</t>
  </si>
  <si>
    <t>FORESTLINE,s.r.o.</t>
  </si>
  <si>
    <t>Drevoprírezy, s.r.o.</t>
  </si>
  <si>
    <t>FAGUS-SIL, s.r.o.</t>
  </si>
  <si>
    <r>
      <t>K</t>
    </r>
    <r>
      <rPr>
        <sz val="12"/>
        <rFont val="Calibri"/>
        <family val="2"/>
        <charset val="238"/>
      </rPr>
      <t>&amp;K WOOD SLOVAKIA,s.r.o. (FMK)</t>
    </r>
  </si>
  <si>
    <t>Obec Držkovce</t>
  </si>
  <si>
    <r>
      <t xml:space="preserve">BIO TRADE </t>
    </r>
    <r>
      <rPr>
        <sz val="12"/>
        <rFont val="Calibri"/>
        <family val="2"/>
        <charset val="238"/>
      </rPr>
      <t>&amp; TRANS</t>
    </r>
  </si>
  <si>
    <t>Pilexim</t>
  </si>
  <si>
    <t>JLM pre Globus MM</t>
  </si>
  <si>
    <t>Drevoimport</t>
  </si>
  <si>
    <t>MAPOZ spol. s r.o.</t>
  </si>
  <si>
    <t>SKIPTON s.r.o.</t>
  </si>
  <si>
    <t>PRENO s.r.o.</t>
  </si>
  <si>
    <t>Glob-pneu, s.r.o.</t>
  </si>
  <si>
    <t>energetické drevo</t>
  </si>
  <si>
    <t>AGREMA WOOD</t>
  </si>
  <si>
    <t>Ondřej Huták</t>
  </si>
  <si>
    <t>Šulek Forest</t>
  </si>
  <si>
    <t>R-Consult</t>
  </si>
  <si>
    <t>DIBDIAK Marián</t>
  </si>
  <si>
    <t>H.M.H.-Drevovýroba Kociha</t>
  </si>
  <si>
    <t>Jovanovic</t>
  </si>
  <si>
    <t>proFagus</t>
  </si>
  <si>
    <r>
      <t xml:space="preserve">Fafrák </t>
    </r>
    <r>
      <rPr>
        <sz val="12"/>
        <rFont val="Calibri"/>
        <family val="2"/>
        <charset val="238"/>
      </rPr>
      <t>&amp; Fafrák v.o.s.</t>
    </r>
  </si>
  <si>
    <t>LESOR,s.r.o.</t>
  </si>
  <si>
    <t>KH Dřevo,s.r.o.</t>
  </si>
  <si>
    <t>STONWOOD</t>
  </si>
  <si>
    <t>KAM Rent</t>
  </si>
  <si>
    <t>Wood-Holz Štenko SK s.r.o.</t>
  </si>
  <si>
    <t>SMART Group Trade, s.r.o.</t>
  </si>
  <si>
    <t>Objednávky - 3.q.2018</t>
  </si>
  <si>
    <t>SYDA, s.r.o.</t>
  </si>
  <si>
    <t>PÍLA-DIAMÍR, s.r.o.</t>
  </si>
  <si>
    <t>Objednávky na III.Q 2018</t>
  </si>
  <si>
    <t>KAIMANA COMPANY, s.r.o.</t>
  </si>
  <si>
    <t>KAIMANA COMPANY s.r.o.</t>
  </si>
  <si>
    <t>WANDER Czech s.r.o.</t>
  </si>
  <si>
    <t xml:space="preserve">VENITECH INTERNATIONAL, s.r.o. </t>
  </si>
  <si>
    <t>DREVOLL PLUS s.r.o CITY HOTEL BRATISLAVA</t>
  </si>
  <si>
    <t>FORESTLINE s.r.o.</t>
  </si>
  <si>
    <t>Objednávky - energetické drevo</t>
  </si>
  <si>
    <t>zvyšky po ťažbe</t>
  </si>
  <si>
    <t>energetické drevo na OM</t>
  </si>
  <si>
    <t>manipulačné zvyšky</t>
  </si>
  <si>
    <t>palivové drevo</t>
  </si>
  <si>
    <t>Stonwood, s.r.o.</t>
  </si>
  <si>
    <t>PKM HRIŇOVÁ s.r.o.</t>
  </si>
  <si>
    <t>nedefinované množstvo</t>
  </si>
  <si>
    <t>WorldWood Slovakia s.r.o.</t>
  </si>
  <si>
    <t>nedefinované</t>
  </si>
  <si>
    <r>
      <t>Biotrade</t>
    </r>
    <r>
      <rPr>
        <sz val="12"/>
        <rFont val="Calibri"/>
        <family val="2"/>
        <charset val="238"/>
      </rPr>
      <t>&amp;Trans, s.r.o.</t>
    </r>
  </si>
  <si>
    <t>ARICA, s.r.o.</t>
  </si>
  <si>
    <t>G+G firma Company, s.r.o.</t>
  </si>
  <si>
    <t>CAKY-Trans, s.r.o.</t>
  </si>
  <si>
    <t>Jakub Mlynarčík, Rabča</t>
  </si>
  <si>
    <t>Roman Saloň</t>
  </si>
  <si>
    <t>Bodos, s.r.o.</t>
  </si>
  <si>
    <r>
      <t>Fafrák</t>
    </r>
    <r>
      <rPr>
        <sz val="12"/>
        <rFont val="Calibri"/>
        <family val="2"/>
        <charset val="238"/>
      </rPr>
      <t>&amp;Fafrák v.o.s.</t>
    </r>
  </si>
  <si>
    <t>Bc. Matúš Jancek-Píla Badín</t>
  </si>
  <si>
    <t>AB Laz s.r.o.</t>
  </si>
  <si>
    <t>LES-VP a syn, s.r.o.</t>
  </si>
  <si>
    <t>Drevoimport, s.r.o.</t>
  </si>
  <si>
    <t>BIOMASA, s.r.o.</t>
  </si>
  <si>
    <t>drevná štiepka</t>
  </si>
  <si>
    <t>Ing. Igor Trúsik-WOODLINE</t>
  </si>
  <si>
    <t>ZVOIMPEX, s.r.o.</t>
  </si>
  <si>
    <t>STAVOFINAL NITRA, s.r.o.</t>
  </si>
  <si>
    <t>DEVOLL PLUS s.r.o., CITY HOTEL BRATISLAVA</t>
  </si>
  <si>
    <t>Globwood s.r.o.</t>
  </si>
  <si>
    <t>Objednávky na IV.Q 2018</t>
  </si>
  <si>
    <t>Objednávky - 4.Q.2018</t>
  </si>
  <si>
    <t>Energetické
drevo</t>
  </si>
  <si>
    <t>KOLBACH, s.r.o.</t>
  </si>
  <si>
    <t>SYDA, s.r.o. ( Ružomberok )</t>
  </si>
  <si>
    <t>Jozef Lingenza - LIGE ( Kuková )</t>
  </si>
  <si>
    <t>Michal Horčin ( Banská Bystrica )</t>
  </si>
  <si>
    <t>SPIŠ TIMBER, s.r.o. ( Mníšek n. Hnilcom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</si>
</sst>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/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9" fillId="0" borderId="0" xfId="0" applyFont="1" applyFill="1"/>
    <xf numFmtId="3" fontId="7" fillId="2" borderId="3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3" fontId="8" fillId="3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center" vertical="center"/>
    </xf>
    <xf numFmtId="3" fontId="8" fillId="3" borderId="7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3" fontId="8" fillId="4" borderId="4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3" fontId="8" fillId="4" borderId="7" xfId="0" applyNumberFormat="1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8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/>
    </xf>
    <xf numFmtId="3" fontId="7" fillId="2" borderId="15" xfId="0" applyNumberFormat="1" applyFont="1" applyFill="1" applyBorder="1" applyAlignment="1">
      <alignment horizontal="center" vertical="center"/>
    </xf>
    <xf numFmtId="3" fontId="7" fillId="2" borderId="16" xfId="0" applyNumberFormat="1" applyFont="1" applyFill="1" applyBorder="1" applyAlignment="1">
      <alignment horizontal="center" vertical="center"/>
    </xf>
    <xf numFmtId="3" fontId="8" fillId="2" borderId="17" xfId="0" applyNumberFormat="1" applyFont="1" applyFill="1" applyBorder="1" applyAlignment="1">
      <alignment horizontal="center" vertical="center"/>
    </xf>
    <xf numFmtId="3" fontId="8" fillId="3" borderId="17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center" vertical="center"/>
    </xf>
    <xf numFmtId="3" fontId="7" fillId="4" borderId="16" xfId="0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 vertical="center"/>
    </xf>
    <xf numFmtId="3" fontId="8" fillId="4" borderId="24" xfId="0" applyNumberFormat="1" applyFont="1" applyFill="1" applyBorder="1" applyAlignment="1">
      <alignment horizontal="center" vertical="center"/>
    </xf>
    <xf numFmtId="3" fontId="7" fillId="4" borderId="25" xfId="0" applyNumberFormat="1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/>
    <xf numFmtId="0" fontId="6" fillId="4" borderId="18" xfId="0" applyFont="1" applyFill="1" applyBorder="1" applyAlignment="1">
      <alignment horizontal="center" shrinkToFit="1"/>
    </xf>
    <xf numFmtId="0" fontId="6" fillId="4" borderId="19" xfId="0" applyFont="1" applyFill="1" applyBorder="1" applyAlignment="1">
      <alignment horizontal="center" shrinkToFit="1"/>
    </xf>
    <xf numFmtId="0" fontId="6" fillId="4" borderId="20" xfId="0" applyFont="1" applyFill="1" applyBorder="1" applyAlignment="1">
      <alignment horizontal="center" shrinkToFit="1"/>
    </xf>
    <xf numFmtId="0" fontId="6" fillId="4" borderId="26" xfId="0" applyFont="1" applyFill="1" applyBorder="1" applyAlignment="1">
      <alignment horizontal="center" shrinkToFit="1"/>
    </xf>
    <xf numFmtId="0" fontId="6" fillId="4" borderId="22" xfId="0" applyFont="1" applyFill="1" applyBorder="1" applyAlignment="1">
      <alignment horizontal="center" shrinkToFit="1"/>
    </xf>
    <xf numFmtId="0" fontId="6" fillId="4" borderId="23" xfId="0" applyFont="1" applyFill="1" applyBorder="1" applyAlignment="1"/>
    <xf numFmtId="0" fontId="6" fillId="2" borderId="18" xfId="0" applyFont="1" applyFill="1" applyBorder="1" applyAlignment="1">
      <alignment horizontal="center" shrinkToFit="1"/>
    </xf>
    <xf numFmtId="0" fontId="6" fillId="2" borderId="19" xfId="0" applyFont="1" applyFill="1" applyBorder="1" applyAlignment="1">
      <alignment horizontal="center" shrinkToFit="1"/>
    </xf>
    <xf numFmtId="0" fontId="6" fillId="0" borderId="20" xfId="0" applyFont="1" applyBorder="1" applyAlignment="1">
      <alignment horizontal="center" shrinkToFit="1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0" borderId="13" xfId="0" applyFont="1" applyBorder="1" applyAlignment="1"/>
    <xf numFmtId="0" fontId="6" fillId="3" borderId="21" xfId="0" applyFont="1" applyFill="1" applyBorder="1" applyAlignment="1">
      <alignment horizontal="center" shrinkToFit="1"/>
    </xf>
    <xf numFmtId="0" fontId="6" fillId="3" borderId="22" xfId="0" applyFont="1" applyFill="1" applyBorder="1" applyAlignment="1">
      <alignment horizontal="center" shrinkToFit="1"/>
    </xf>
    <xf numFmtId="0" fontId="6" fillId="0" borderId="23" xfId="0" applyFont="1" applyBorder="1" applyAlignment="1"/>
    <xf numFmtId="0" fontId="12" fillId="0" borderId="0" xfId="0" applyFont="1" applyFill="1"/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left" vertical="center"/>
    </xf>
    <xf numFmtId="3" fontId="7" fillId="4" borderId="34" xfId="0" applyNumberFormat="1" applyFont="1" applyFill="1" applyBorder="1" applyAlignment="1">
      <alignment horizontal="center" vertical="center"/>
    </xf>
    <xf numFmtId="3" fontId="7" fillId="4" borderId="36" xfId="0" applyNumberFormat="1" applyFont="1" applyFill="1" applyBorder="1" applyAlignment="1">
      <alignment horizontal="center" vertical="center"/>
    </xf>
    <xf numFmtId="3" fontId="8" fillId="4" borderId="37" xfId="0" applyNumberFormat="1" applyFont="1" applyFill="1" applyBorder="1" applyAlignment="1">
      <alignment horizontal="center" vertical="center"/>
    </xf>
    <xf numFmtId="3" fontId="8" fillId="4" borderId="35" xfId="0" applyNumberFormat="1" applyFont="1" applyFill="1" applyBorder="1" applyAlignment="1">
      <alignment horizontal="center" vertical="center"/>
    </xf>
    <xf numFmtId="3" fontId="7" fillId="4" borderId="38" xfId="0" applyNumberFormat="1" applyFont="1" applyFill="1" applyBorder="1" applyAlignment="1">
      <alignment horizontal="center" vertical="center"/>
    </xf>
    <xf numFmtId="3" fontId="8" fillId="4" borderId="0" xfId="0" applyNumberFormat="1" applyFont="1" applyFill="1" applyBorder="1" applyAlignment="1">
      <alignment horizontal="center" vertical="center"/>
    </xf>
    <xf numFmtId="0" fontId="11" fillId="4" borderId="39" xfId="0" applyFont="1" applyFill="1" applyBorder="1" applyAlignment="1"/>
    <xf numFmtId="0" fontId="8" fillId="4" borderId="40" xfId="0" applyFont="1" applyFill="1" applyBorder="1" applyAlignment="1">
      <alignment horizontal="center" vertical="center" wrapText="1"/>
    </xf>
    <xf numFmtId="3" fontId="8" fillId="4" borderId="40" xfId="0" applyNumberFormat="1" applyFont="1" applyFill="1" applyBorder="1" applyAlignment="1">
      <alignment horizontal="center" vertical="center"/>
    </xf>
    <xf numFmtId="3" fontId="8" fillId="4" borderId="41" xfId="0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/>
    <xf numFmtId="3" fontId="8" fillId="4" borderId="14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shrinkToFit="1"/>
    </xf>
    <xf numFmtId="0" fontId="6" fillId="4" borderId="19" xfId="0" applyFont="1" applyFill="1" applyBorder="1" applyAlignment="1">
      <alignment horizontal="center" shrinkToFit="1"/>
    </xf>
    <xf numFmtId="0" fontId="6" fillId="4" borderId="20" xfId="0" applyFont="1" applyFill="1" applyBorder="1" applyAlignment="1">
      <alignment horizontal="center" shrinkToFit="1"/>
    </xf>
    <xf numFmtId="0" fontId="6" fillId="4" borderId="26" xfId="0" applyFont="1" applyFill="1" applyBorder="1" applyAlignment="1">
      <alignment horizontal="center" shrinkToFit="1"/>
    </xf>
    <xf numFmtId="0" fontId="6" fillId="4" borderId="22" xfId="0" applyFont="1" applyFill="1" applyBorder="1" applyAlignment="1">
      <alignment horizontal="center" shrinkToFit="1"/>
    </xf>
    <xf numFmtId="0" fontId="6" fillId="4" borderId="23" xfId="0" applyFont="1" applyFill="1" applyBorder="1" applyAlignment="1"/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/>
    <xf numFmtId="3" fontId="8" fillId="4" borderId="1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shrinkToFit="1"/>
    </xf>
    <xf numFmtId="0" fontId="6" fillId="4" borderId="19" xfId="0" applyFont="1" applyFill="1" applyBorder="1" applyAlignment="1">
      <alignment horizontal="center" shrinkToFit="1"/>
    </xf>
    <xf numFmtId="0" fontId="6" fillId="4" borderId="20" xfId="0" applyFont="1" applyFill="1" applyBorder="1" applyAlignment="1">
      <alignment horizontal="center" shrinkToFit="1"/>
    </xf>
    <xf numFmtId="0" fontId="6" fillId="4" borderId="26" xfId="0" applyFont="1" applyFill="1" applyBorder="1" applyAlignment="1">
      <alignment horizontal="center" shrinkToFit="1"/>
    </xf>
    <xf numFmtId="0" fontId="6" fillId="4" borderId="22" xfId="0" applyFont="1" applyFill="1" applyBorder="1" applyAlignment="1">
      <alignment horizontal="center" shrinkToFit="1"/>
    </xf>
    <xf numFmtId="0" fontId="6" fillId="4" borderId="23" xfId="0" applyFont="1" applyFill="1" applyBorder="1" applyAlignment="1"/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/>
    <xf numFmtId="0" fontId="8" fillId="4" borderId="27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3" fontId="7" fillId="4" borderId="51" xfId="0" applyNumberFormat="1" applyFont="1" applyFill="1" applyBorder="1" applyAlignment="1">
      <alignment horizontal="center" vertical="center"/>
    </xf>
    <xf numFmtId="3" fontId="7" fillId="4" borderId="52" xfId="0" applyNumberFormat="1" applyFont="1" applyFill="1" applyBorder="1" applyAlignment="1">
      <alignment horizontal="center" vertical="center"/>
    </xf>
    <xf numFmtId="3" fontId="8" fillId="4" borderId="53" xfId="0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left" vertical="center"/>
    </xf>
    <xf numFmtId="3" fontId="8" fillId="4" borderId="54" xfId="0" applyNumberFormat="1" applyFont="1" applyFill="1" applyBorder="1" applyAlignment="1">
      <alignment horizontal="center" vertical="center"/>
    </xf>
    <xf numFmtId="3" fontId="8" fillId="4" borderId="31" xfId="0" applyNumberFormat="1" applyFont="1" applyFill="1" applyBorder="1" applyAlignment="1">
      <alignment horizontal="center" vertical="center"/>
    </xf>
    <xf numFmtId="3" fontId="8" fillId="4" borderId="32" xfId="0" applyNumberFormat="1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shrinkToFit="1"/>
    </xf>
    <xf numFmtId="0" fontId="6" fillId="4" borderId="19" xfId="0" applyFont="1" applyFill="1" applyBorder="1" applyAlignment="1">
      <alignment horizontal="center" shrinkToFit="1"/>
    </xf>
    <xf numFmtId="0" fontId="6" fillId="4" borderId="20" xfId="0" applyFont="1" applyFill="1" applyBorder="1" applyAlignment="1">
      <alignment horizontal="center" shrinkToFit="1"/>
    </xf>
    <xf numFmtId="0" fontId="6" fillId="4" borderId="26" xfId="0" applyFont="1" applyFill="1" applyBorder="1" applyAlignment="1">
      <alignment horizontal="center" shrinkToFit="1"/>
    </xf>
    <xf numFmtId="0" fontId="6" fillId="4" borderId="22" xfId="0" applyFont="1" applyFill="1" applyBorder="1" applyAlignment="1">
      <alignment horizontal="center" shrinkToFit="1"/>
    </xf>
    <xf numFmtId="0" fontId="6" fillId="4" borderId="23" xfId="0" applyFont="1" applyFill="1" applyBorder="1" applyAlignment="1"/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/>
    <xf numFmtId="0" fontId="11" fillId="4" borderId="21" xfId="0" applyFont="1" applyFill="1" applyBorder="1" applyAlignment="1">
      <alignment horizontal="center"/>
    </xf>
    <xf numFmtId="0" fontId="11" fillId="4" borderId="22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6" fillId="4" borderId="39" xfId="0" applyFont="1" applyFill="1" applyBorder="1" applyAlignment="1">
      <alignment horizontal="center" wrapText="1"/>
    </xf>
    <xf numFmtId="0" fontId="6" fillId="4" borderId="41" xfId="0" applyFont="1" applyFill="1" applyBorder="1" applyAlignment="1">
      <alignment horizontal="center"/>
    </xf>
    <xf numFmtId="3" fontId="7" fillId="4" borderId="46" xfId="0" applyNumberFormat="1" applyFont="1" applyFill="1" applyBorder="1" applyAlignment="1">
      <alignment horizontal="center" vertical="center"/>
    </xf>
    <xf numFmtId="3" fontId="7" fillId="4" borderId="45" xfId="0" applyNumberFormat="1" applyFont="1" applyFill="1" applyBorder="1" applyAlignment="1">
      <alignment horizontal="center" vertical="center"/>
    </xf>
    <xf numFmtId="3" fontId="7" fillId="4" borderId="42" xfId="0" applyNumberFormat="1" applyFont="1" applyFill="1" applyBorder="1" applyAlignment="1">
      <alignment horizontal="center" vertical="center"/>
    </xf>
    <xf numFmtId="3" fontId="7" fillId="4" borderId="43" xfId="0" applyNumberFormat="1" applyFont="1" applyFill="1" applyBorder="1" applyAlignment="1">
      <alignment horizontal="center" vertical="center"/>
    </xf>
    <xf numFmtId="3" fontId="7" fillId="4" borderId="44" xfId="0" applyNumberFormat="1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CC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1"/>
  <sheetViews>
    <sheetView showGridLines="0" topLeftCell="A19" zoomScaleNormal="100" workbookViewId="0">
      <selection activeCell="B14" sqref="B14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5" width="9.5703125" style="3" customWidth="1"/>
    <col min="6" max="6" width="10.42578125" style="3" customWidth="1"/>
    <col min="7" max="8" width="9.5703125" style="3" customWidth="1"/>
    <col min="9" max="9" width="10.42578125" style="3" customWidth="1"/>
    <col min="10" max="15" width="9.5703125" style="3" customWidth="1"/>
    <col min="16" max="16" width="10.42578125" style="3" customWidth="1"/>
    <col min="17" max="19" width="9.5703125" style="3" customWidth="1"/>
    <col min="20" max="20" width="10.42578125" style="3" customWidth="1"/>
    <col min="21" max="16384" width="9.140625" style="3"/>
  </cols>
  <sheetData>
    <row r="1" spans="1:20" ht="23.25" x14ac:dyDescent="0.35">
      <c r="B1" s="4" t="s">
        <v>32</v>
      </c>
    </row>
    <row r="2" spans="1:20" ht="16.5" thickBot="1" x14ac:dyDescent="0.3">
      <c r="B2" s="9"/>
    </row>
    <row r="3" spans="1:20" ht="16.5" thickBot="1" x14ac:dyDescent="0.3">
      <c r="C3" s="70" t="s">
        <v>33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2"/>
    </row>
    <row r="4" spans="1:20" ht="16.5" thickBot="1" x14ac:dyDescent="0.3">
      <c r="C4" s="67" t="s">
        <v>16</v>
      </c>
      <c r="D4" s="68"/>
      <c r="E4" s="68"/>
      <c r="F4" s="69"/>
      <c r="G4" s="67" t="s">
        <v>17</v>
      </c>
      <c r="H4" s="68"/>
      <c r="I4" s="69"/>
      <c r="J4" s="67" t="s">
        <v>19</v>
      </c>
      <c r="K4" s="68"/>
      <c r="L4" s="68"/>
      <c r="M4" s="68"/>
      <c r="N4" s="68"/>
      <c r="O4" s="68"/>
      <c r="P4" s="69"/>
      <c r="Q4" s="73" t="s">
        <v>25</v>
      </c>
      <c r="R4" s="74"/>
      <c r="S4" s="74"/>
      <c r="T4" s="75"/>
    </row>
    <row r="5" spans="1:20" s="2" customFormat="1" ht="34.5" customHeight="1" thickBot="1" x14ac:dyDescent="0.3">
      <c r="A5" s="54" t="s">
        <v>0</v>
      </c>
      <c r="B5" s="55" t="s">
        <v>1</v>
      </c>
      <c r="C5" s="49" t="s">
        <v>13</v>
      </c>
      <c r="D5" s="50" t="s">
        <v>14</v>
      </c>
      <c r="E5" s="50" t="s">
        <v>15</v>
      </c>
      <c r="F5" s="33" t="s">
        <v>30</v>
      </c>
      <c r="G5" s="49" t="s">
        <v>13</v>
      </c>
      <c r="H5" s="50" t="s">
        <v>18</v>
      </c>
      <c r="I5" s="33" t="s">
        <v>30</v>
      </c>
      <c r="J5" s="49" t="s">
        <v>20</v>
      </c>
      <c r="K5" s="50" t="s">
        <v>21</v>
      </c>
      <c r="L5" s="50" t="s">
        <v>22</v>
      </c>
      <c r="M5" s="50" t="s">
        <v>23</v>
      </c>
      <c r="N5" s="50" t="s">
        <v>26</v>
      </c>
      <c r="O5" s="50" t="s">
        <v>24</v>
      </c>
      <c r="P5" s="33" t="s">
        <v>30</v>
      </c>
      <c r="Q5" s="49" t="s">
        <v>27</v>
      </c>
      <c r="R5" s="50" t="s">
        <v>28</v>
      </c>
      <c r="S5" s="50" t="s">
        <v>29</v>
      </c>
      <c r="T5" s="34" t="s">
        <v>30</v>
      </c>
    </row>
    <row r="6" spans="1:20" s="1" customFormat="1" ht="34.5" customHeight="1" x14ac:dyDescent="0.25">
      <c r="A6" s="48">
        <v>1</v>
      </c>
      <c r="B6" s="43" t="s">
        <v>2</v>
      </c>
      <c r="C6" s="29"/>
      <c r="D6" s="30"/>
      <c r="E6" s="30"/>
      <c r="F6" s="31">
        <f>SUM(C6:E6)</f>
        <v>0</v>
      </c>
      <c r="G6" s="29">
        <v>100000</v>
      </c>
      <c r="H6" s="30"/>
      <c r="I6" s="31">
        <f>SUM(G6:H6)</f>
        <v>100000</v>
      </c>
      <c r="J6" s="29">
        <v>211700</v>
      </c>
      <c r="K6" s="30">
        <v>31300</v>
      </c>
      <c r="L6" s="30"/>
      <c r="M6" s="30">
        <v>2800</v>
      </c>
      <c r="N6" s="30"/>
      <c r="O6" s="30">
        <v>74200</v>
      </c>
      <c r="P6" s="31">
        <f>SUM(J6:O6)</f>
        <v>320000</v>
      </c>
      <c r="Q6" s="29">
        <v>631000</v>
      </c>
      <c r="R6" s="30">
        <v>49000</v>
      </c>
      <c r="S6" s="30"/>
      <c r="T6" s="32">
        <f>SUM(Q6:S6)</f>
        <v>680000</v>
      </c>
    </row>
    <row r="7" spans="1:20" s="1" customFormat="1" ht="34.5" customHeight="1" x14ac:dyDescent="0.25">
      <c r="A7" s="46">
        <v>2</v>
      </c>
      <c r="B7" s="44" t="s">
        <v>3</v>
      </c>
      <c r="C7" s="10">
        <v>180000</v>
      </c>
      <c r="D7" s="11"/>
      <c r="E7" s="11"/>
      <c r="F7" s="12">
        <f t="shared" ref="F7:F16" si="0">SUM(C7:E7)</f>
        <v>180000</v>
      </c>
      <c r="G7" s="10"/>
      <c r="H7" s="11"/>
      <c r="I7" s="12">
        <f t="shared" ref="I7:I16" si="1">SUM(G7:H7)</f>
        <v>0</v>
      </c>
      <c r="J7" s="10"/>
      <c r="K7" s="11"/>
      <c r="L7" s="11"/>
      <c r="M7" s="11"/>
      <c r="N7" s="11"/>
      <c r="O7" s="11"/>
      <c r="P7" s="12">
        <f t="shared" ref="P7:P16" si="2">SUM(J7:O7)</f>
        <v>0</v>
      </c>
      <c r="Q7" s="10"/>
      <c r="R7" s="11"/>
      <c r="S7" s="11"/>
      <c r="T7" s="13">
        <f t="shared" ref="T7:T16" si="3">SUM(Q7:S7)</f>
        <v>0</v>
      </c>
    </row>
    <row r="8" spans="1:20" s="1" customFormat="1" ht="34.5" customHeight="1" x14ac:dyDescent="0.25">
      <c r="A8" s="46">
        <v>3</v>
      </c>
      <c r="B8" s="44" t="s">
        <v>4</v>
      </c>
      <c r="C8" s="10"/>
      <c r="D8" s="11"/>
      <c r="E8" s="11"/>
      <c r="F8" s="12">
        <f t="shared" si="0"/>
        <v>0</v>
      </c>
      <c r="G8" s="10"/>
      <c r="H8" s="11"/>
      <c r="I8" s="12">
        <f t="shared" si="1"/>
        <v>0</v>
      </c>
      <c r="J8" s="10">
        <v>7800</v>
      </c>
      <c r="K8" s="11">
        <v>11000</v>
      </c>
      <c r="L8" s="11"/>
      <c r="M8" s="11"/>
      <c r="N8" s="11">
        <v>350</v>
      </c>
      <c r="O8" s="11"/>
      <c r="P8" s="12">
        <f t="shared" si="2"/>
        <v>19150</v>
      </c>
      <c r="Q8" s="10"/>
      <c r="R8" s="11"/>
      <c r="S8" s="11"/>
      <c r="T8" s="13">
        <f t="shared" si="3"/>
        <v>0</v>
      </c>
    </row>
    <row r="9" spans="1:20" s="1" customFormat="1" ht="34.5" customHeight="1" x14ac:dyDescent="0.25">
      <c r="A9" s="46">
        <v>4</v>
      </c>
      <c r="B9" s="44" t="s">
        <v>5</v>
      </c>
      <c r="C9" s="10"/>
      <c r="D9" s="11"/>
      <c r="E9" s="11"/>
      <c r="F9" s="12">
        <f t="shared" si="0"/>
        <v>0</v>
      </c>
      <c r="G9" s="10">
        <v>38000</v>
      </c>
      <c r="H9" s="11"/>
      <c r="I9" s="12">
        <f t="shared" si="1"/>
        <v>38000</v>
      </c>
      <c r="J9" s="10">
        <v>70900</v>
      </c>
      <c r="K9" s="11">
        <v>2500</v>
      </c>
      <c r="L9" s="11"/>
      <c r="M9" s="11">
        <v>500</v>
      </c>
      <c r="N9" s="11"/>
      <c r="O9" s="11">
        <v>6500</v>
      </c>
      <c r="P9" s="12">
        <f t="shared" si="2"/>
        <v>80400</v>
      </c>
      <c r="Q9" s="10">
        <v>200000</v>
      </c>
      <c r="R9" s="11">
        <v>19000</v>
      </c>
      <c r="S9" s="11"/>
      <c r="T9" s="13">
        <f t="shared" si="3"/>
        <v>219000</v>
      </c>
    </row>
    <row r="10" spans="1:20" s="1" customFormat="1" ht="34.5" customHeight="1" x14ac:dyDescent="0.25">
      <c r="A10" s="46">
        <v>5</v>
      </c>
      <c r="B10" s="44" t="s">
        <v>6</v>
      </c>
      <c r="C10" s="10"/>
      <c r="D10" s="11"/>
      <c r="E10" s="11"/>
      <c r="F10" s="12">
        <f t="shared" si="0"/>
        <v>0</v>
      </c>
      <c r="G10" s="10">
        <v>110826</v>
      </c>
      <c r="H10" s="11">
        <v>69207</v>
      </c>
      <c r="I10" s="12">
        <f t="shared" si="1"/>
        <v>180033</v>
      </c>
      <c r="J10" s="10"/>
      <c r="K10" s="11"/>
      <c r="L10" s="11"/>
      <c r="M10" s="11"/>
      <c r="N10" s="11"/>
      <c r="O10" s="11"/>
      <c r="P10" s="12">
        <f t="shared" si="2"/>
        <v>0</v>
      </c>
      <c r="Q10" s="10"/>
      <c r="R10" s="11"/>
      <c r="S10" s="11">
        <v>2700</v>
      </c>
      <c r="T10" s="13">
        <f t="shared" si="3"/>
        <v>2700</v>
      </c>
    </row>
    <row r="11" spans="1:20" s="1" customFormat="1" ht="34.5" customHeight="1" x14ac:dyDescent="0.25">
      <c r="A11" s="46">
        <v>6</v>
      </c>
      <c r="B11" s="44" t="s">
        <v>7</v>
      </c>
      <c r="C11" s="10"/>
      <c r="D11" s="11"/>
      <c r="E11" s="11"/>
      <c r="F11" s="12">
        <f t="shared" si="0"/>
        <v>0</v>
      </c>
      <c r="G11" s="10"/>
      <c r="H11" s="11"/>
      <c r="I11" s="12">
        <f t="shared" si="1"/>
        <v>0</v>
      </c>
      <c r="J11" s="10">
        <v>13000</v>
      </c>
      <c r="K11" s="11">
        <v>4100</v>
      </c>
      <c r="L11" s="11"/>
      <c r="M11" s="11"/>
      <c r="N11" s="11"/>
      <c r="O11" s="11"/>
      <c r="P11" s="12">
        <f t="shared" si="2"/>
        <v>17100</v>
      </c>
      <c r="Q11" s="10"/>
      <c r="R11" s="11"/>
      <c r="S11" s="11"/>
      <c r="T11" s="13">
        <f t="shared" si="3"/>
        <v>0</v>
      </c>
    </row>
    <row r="12" spans="1:20" s="1" customFormat="1" ht="34.5" customHeight="1" x14ac:dyDescent="0.25">
      <c r="A12" s="46">
        <v>8</v>
      </c>
      <c r="B12" s="44" t="s">
        <v>9</v>
      </c>
      <c r="C12" s="10">
        <v>2000</v>
      </c>
      <c r="D12" s="11">
        <v>900</v>
      </c>
      <c r="E12" s="11"/>
      <c r="F12" s="12">
        <f t="shared" si="0"/>
        <v>2900</v>
      </c>
      <c r="G12" s="10"/>
      <c r="H12" s="11"/>
      <c r="I12" s="12">
        <f t="shared" si="1"/>
        <v>0</v>
      </c>
      <c r="J12" s="10">
        <v>23000</v>
      </c>
      <c r="K12" s="11">
        <v>1700</v>
      </c>
      <c r="L12" s="11">
        <v>50</v>
      </c>
      <c r="M12" s="11">
        <v>320</v>
      </c>
      <c r="N12" s="11"/>
      <c r="O12" s="11">
        <v>50</v>
      </c>
      <c r="P12" s="12">
        <f t="shared" si="2"/>
        <v>25120</v>
      </c>
      <c r="Q12" s="10"/>
      <c r="R12" s="11"/>
      <c r="S12" s="11"/>
      <c r="T12" s="13">
        <f t="shared" si="3"/>
        <v>0</v>
      </c>
    </row>
    <row r="13" spans="1:20" s="1" customFormat="1" ht="34.5" customHeight="1" x14ac:dyDescent="0.25">
      <c r="A13" s="46">
        <v>7</v>
      </c>
      <c r="B13" s="44" t="s">
        <v>8</v>
      </c>
      <c r="C13" s="10">
        <v>19000</v>
      </c>
      <c r="D13" s="11"/>
      <c r="E13" s="11"/>
      <c r="F13" s="12">
        <f t="shared" si="0"/>
        <v>19000</v>
      </c>
      <c r="G13" s="10">
        <v>7600</v>
      </c>
      <c r="H13" s="11"/>
      <c r="I13" s="12">
        <f t="shared" si="1"/>
        <v>7600</v>
      </c>
      <c r="J13" s="10"/>
      <c r="K13" s="11"/>
      <c r="L13" s="11"/>
      <c r="M13" s="11"/>
      <c r="N13" s="11"/>
      <c r="O13" s="11"/>
      <c r="P13" s="12">
        <f t="shared" si="2"/>
        <v>0</v>
      </c>
      <c r="Q13" s="10"/>
      <c r="R13" s="11"/>
      <c r="S13" s="11"/>
      <c r="T13" s="13">
        <f t="shared" si="3"/>
        <v>0</v>
      </c>
    </row>
    <row r="14" spans="1:20" s="1" customFormat="1" ht="34.5" customHeight="1" x14ac:dyDescent="0.25">
      <c r="A14" s="46">
        <v>9</v>
      </c>
      <c r="B14" s="44" t="s">
        <v>10</v>
      </c>
      <c r="C14" s="10"/>
      <c r="D14" s="11"/>
      <c r="E14" s="11"/>
      <c r="F14" s="12">
        <f t="shared" si="0"/>
        <v>0</v>
      </c>
      <c r="G14" s="10">
        <v>83062</v>
      </c>
      <c r="H14" s="11">
        <v>6938</v>
      </c>
      <c r="I14" s="12">
        <f t="shared" si="1"/>
        <v>90000</v>
      </c>
      <c r="J14" s="10"/>
      <c r="K14" s="11"/>
      <c r="L14" s="11"/>
      <c r="M14" s="11"/>
      <c r="N14" s="11"/>
      <c r="O14" s="11"/>
      <c r="P14" s="12">
        <f t="shared" si="2"/>
        <v>0</v>
      </c>
      <c r="Q14" s="10"/>
      <c r="R14" s="11"/>
      <c r="S14" s="11">
        <v>5500</v>
      </c>
      <c r="T14" s="13">
        <f t="shared" si="3"/>
        <v>5500</v>
      </c>
    </row>
    <row r="15" spans="1:20" s="1" customFormat="1" ht="34.5" customHeight="1" x14ac:dyDescent="0.25">
      <c r="A15" s="46">
        <v>10</v>
      </c>
      <c r="B15" s="44" t="s">
        <v>11</v>
      </c>
      <c r="C15" s="10"/>
      <c r="D15" s="11"/>
      <c r="E15" s="11"/>
      <c r="F15" s="12">
        <f t="shared" si="0"/>
        <v>0</v>
      </c>
      <c r="G15" s="10"/>
      <c r="H15" s="11"/>
      <c r="I15" s="12">
        <f t="shared" si="1"/>
        <v>0</v>
      </c>
      <c r="J15" s="10">
        <v>40000</v>
      </c>
      <c r="K15" s="11"/>
      <c r="L15" s="11"/>
      <c r="M15" s="11"/>
      <c r="N15" s="11"/>
      <c r="O15" s="11"/>
      <c r="P15" s="12">
        <f t="shared" si="2"/>
        <v>40000</v>
      </c>
      <c r="Q15" s="10"/>
      <c r="R15" s="11"/>
      <c r="S15" s="11"/>
      <c r="T15" s="13">
        <f t="shared" si="3"/>
        <v>0</v>
      </c>
    </row>
    <row r="16" spans="1:20" s="1" customFormat="1" ht="34.5" customHeight="1" thickBot="1" x14ac:dyDescent="0.3">
      <c r="A16" s="47">
        <v>11</v>
      </c>
      <c r="B16" s="45" t="s">
        <v>12</v>
      </c>
      <c r="C16" s="14">
        <v>197500</v>
      </c>
      <c r="D16" s="15"/>
      <c r="E16" s="15"/>
      <c r="F16" s="16">
        <f t="shared" si="0"/>
        <v>197500</v>
      </c>
      <c r="G16" s="14"/>
      <c r="H16" s="15"/>
      <c r="I16" s="16">
        <f t="shared" si="1"/>
        <v>0</v>
      </c>
      <c r="J16" s="14"/>
      <c r="K16" s="15"/>
      <c r="L16" s="15"/>
      <c r="M16" s="15"/>
      <c r="N16" s="15"/>
      <c r="O16" s="15"/>
      <c r="P16" s="16">
        <f t="shared" si="2"/>
        <v>0</v>
      </c>
      <c r="Q16" s="14"/>
      <c r="R16" s="15"/>
      <c r="S16" s="15"/>
      <c r="T16" s="17">
        <f t="shared" si="3"/>
        <v>0</v>
      </c>
    </row>
    <row r="17" spans="1:20" ht="23.25" customHeight="1" thickBot="1" x14ac:dyDescent="0.3"/>
    <row r="18" spans="1:20" ht="16.5" thickBot="1" x14ac:dyDescent="0.3">
      <c r="C18" s="58" t="s">
        <v>31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0"/>
    </row>
    <row r="19" spans="1:20" ht="16.5" thickBot="1" x14ac:dyDescent="0.3">
      <c r="C19" s="61" t="s">
        <v>16</v>
      </c>
      <c r="D19" s="62"/>
      <c r="E19" s="62"/>
      <c r="F19" s="63"/>
      <c r="G19" s="61" t="s">
        <v>17</v>
      </c>
      <c r="H19" s="62"/>
      <c r="I19" s="64"/>
      <c r="J19" s="61" t="s">
        <v>19</v>
      </c>
      <c r="K19" s="62"/>
      <c r="L19" s="62"/>
      <c r="M19" s="62"/>
      <c r="N19" s="62"/>
      <c r="O19" s="62"/>
      <c r="P19" s="63"/>
      <c r="Q19" s="65" t="s">
        <v>25</v>
      </c>
      <c r="R19" s="65"/>
      <c r="S19" s="65"/>
      <c r="T19" s="66"/>
    </row>
    <row r="20" spans="1:20" s="2" customFormat="1" ht="34.5" customHeight="1" thickBot="1" x14ac:dyDescent="0.3">
      <c r="A20" s="56" t="s">
        <v>0</v>
      </c>
      <c r="B20" s="57" t="s">
        <v>1</v>
      </c>
      <c r="C20" s="51" t="s">
        <v>13</v>
      </c>
      <c r="D20" s="52" t="s">
        <v>14</v>
      </c>
      <c r="E20" s="52" t="s">
        <v>15</v>
      </c>
      <c r="F20" s="41" t="s">
        <v>30</v>
      </c>
      <c r="G20" s="51" t="s">
        <v>13</v>
      </c>
      <c r="H20" s="52" t="s">
        <v>18</v>
      </c>
      <c r="I20" s="42" t="s">
        <v>30</v>
      </c>
      <c r="J20" s="51" t="s">
        <v>20</v>
      </c>
      <c r="K20" s="52" t="s">
        <v>21</v>
      </c>
      <c r="L20" s="52" t="s">
        <v>22</v>
      </c>
      <c r="M20" s="52" t="s">
        <v>23</v>
      </c>
      <c r="N20" s="52" t="s">
        <v>26</v>
      </c>
      <c r="O20" s="52" t="s">
        <v>24</v>
      </c>
      <c r="P20" s="41" t="s">
        <v>30</v>
      </c>
      <c r="Q20" s="53" t="s">
        <v>27</v>
      </c>
      <c r="R20" s="52" t="s">
        <v>28</v>
      </c>
      <c r="S20" s="52" t="s">
        <v>29</v>
      </c>
      <c r="T20" s="41" t="s">
        <v>30</v>
      </c>
    </row>
    <row r="21" spans="1:20" s="1" customFormat="1" ht="34.5" customHeight="1" x14ac:dyDescent="0.25">
      <c r="A21" s="35">
        <v>1</v>
      </c>
      <c r="B21" s="28" t="s">
        <v>2</v>
      </c>
      <c r="C21" s="36"/>
      <c r="D21" s="37"/>
      <c r="E21" s="37"/>
      <c r="F21" s="38">
        <f>SUM(C21:E21)</f>
        <v>0</v>
      </c>
      <c r="G21" s="36"/>
      <c r="H21" s="37"/>
      <c r="I21" s="39">
        <f>SUM(G21:H21)</f>
        <v>0</v>
      </c>
      <c r="J21" s="36"/>
      <c r="K21" s="37"/>
      <c r="L21" s="37"/>
      <c r="M21" s="37"/>
      <c r="N21" s="37"/>
      <c r="O21" s="37"/>
      <c r="P21" s="38">
        <f>SUM(J21:O21)</f>
        <v>0</v>
      </c>
      <c r="Q21" s="40"/>
      <c r="R21" s="37"/>
      <c r="S21" s="37"/>
      <c r="T21" s="38">
        <f>SUM(Q21:S21)</f>
        <v>0</v>
      </c>
    </row>
    <row r="22" spans="1:20" s="1" customFormat="1" ht="34.5" customHeight="1" x14ac:dyDescent="0.25">
      <c r="A22" s="5">
        <v>2</v>
      </c>
      <c r="B22" s="7" t="s">
        <v>3</v>
      </c>
      <c r="C22" s="18">
        <v>250000</v>
      </c>
      <c r="D22" s="19"/>
      <c r="E22" s="19"/>
      <c r="F22" s="20">
        <f t="shared" ref="F22:F31" si="4">SUM(C22:E22)</f>
        <v>250000</v>
      </c>
      <c r="G22" s="18"/>
      <c r="H22" s="19"/>
      <c r="I22" s="24">
        <f t="shared" ref="I22:I31" si="5">SUM(G22:H22)</f>
        <v>0</v>
      </c>
      <c r="J22" s="18"/>
      <c r="K22" s="19"/>
      <c r="L22" s="19"/>
      <c r="M22" s="19"/>
      <c r="N22" s="19"/>
      <c r="O22" s="19"/>
      <c r="P22" s="20">
        <f t="shared" ref="P22:P31" si="6">SUM(J22:O22)</f>
        <v>0</v>
      </c>
      <c r="Q22" s="26"/>
      <c r="R22" s="19"/>
      <c r="S22" s="19"/>
      <c r="T22" s="20">
        <f t="shared" ref="T22:T31" si="7">SUM(Q22:S22)</f>
        <v>0</v>
      </c>
    </row>
    <row r="23" spans="1:20" s="1" customFormat="1" ht="34.5" customHeight="1" x14ac:dyDescent="0.25">
      <c r="A23" s="5">
        <v>3</v>
      </c>
      <c r="B23" s="7" t="s">
        <v>4</v>
      </c>
      <c r="C23" s="18"/>
      <c r="D23" s="19"/>
      <c r="E23" s="19"/>
      <c r="F23" s="20">
        <f t="shared" si="4"/>
        <v>0</v>
      </c>
      <c r="G23" s="18"/>
      <c r="H23" s="19"/>
      <c r="I23" s="24">
        <f t="shared" si="5"/>
        <v>0</v>
      </c>
      <c r="J23" s="18"/>
      <c r="K23" s="19">
        <v>12000</v>
      </c>
      <c r="L23" s="19"/>
      <c r="M23" s="19"/>
      <c r="N23" s="19"/>
      <c r="O23" s="19"/>
      <c r="P23" s="20">
        <f t="shared" si="6"/>
        <v>12000</v>
      </c>
      <c r="Q23" s="26"/>
      <c r="R23" s="19"/>
      <c r="S23" s="19"/>
      <c r="T23" s="20">
        <f t="shared" si="7"/>
        <v>0</v>
      </c>
    </row>
    <row r="24" spans="1:20" s="1" customFormat="1" ht="34.5" customHeight="1" x14ac:dyDescent="0.25">
      <c r="A24" s="5">
        <v>4</v>
      </c>
      <c r="B24" s="7" t="s">
        <v>5</v>
      </c>
      <c r="C24" s="18"/>
      <c r="D24" s="19"/>
      <c r="E24" s="19"/>
      <c r="F24" s="20">
        <f t="shared" si="4"/>
        <v>0</v>
      </c>
      <c r="G24" s="18"/>
      <c r="H24" s="19"/>
      <c r="I24" s="24">
        <f t="shared" si="5"/>
        <v>0</v>
      </c>
      <c r="J24" s="18"/>
      <c r="K24" s="19"/>
      <c r="L24" s="19"/>
      <c r="M24" s="19"/>
      <c r="N24" s="19"/>
      <c r="O24" s="19"/>
      <c r="P24" s="20">
        <f t="shared" si="6"/>
        <v>0</v>
      </c>
      <c r="Q24" s="26"/>
      <c r="R24" s="19"/>
      <c r="S24" s="19"/>
      <c r="T24" s="20">
        <f t="shared" si="7"/>
        <v>0</v>
      </c>
    </row>
    <row r="25" spans="1:20" s="1" customFormat="1" ht="34.5" customHeight="1" x14ac:dyDescent="0.25">
      <c r="A25" s="5">
        <v>5</v>
      </c>
      <c r="B25" s="7" t="s">
        <v>6</v>
      </c>
      <c r="C25" s="18"/>
      <c r="D25" s="19"/>
      <c r="E25" s="19"/>
      <c r="F25" s="20">
        <f t="shared" si="4"/>
        <v>0</v>
      </c>
      <c r="G25" s="18"/>
      <c r="H25" s="19"/>
      <c r="I25" s="24">
        <f t="shared" si="5"/>
        <v>0</v>
      </c>
      <c r="J25" s="18"/>
      <c r="K25" s="19"/>
      <c r="L25" s="19"/>
      <c r="M25" s="19"/>
      <c r="N25" s="19"/>
      <c r="O25" s="19"/>
      <c r="P25" s="20">
        <f t="shared" si="6"/>
        <v>0</v>
      </c>
      <c r="Q25" s="26"/>
      <c r="R25" s="19"/>
      <c r="S25" s="19"/>
      <c r="T25" s="20">
        <f t="shared" si="7"/>
        <v>0</v>
      </c>
    </row>
    <row r="26" spans="1:20" s="1" customFormat="1" ht="34.5" customHeight="1" x14ac:dyDescent="0.25">
      <c r="A26" s="5">
        <v>6</v>
      </c>
      <c r="B26" s="7" t="s">
        <v>7</v>
      </c>
      <c r="C26" s="18"/>
      <c r="D26" s="19"/>
      <c r="E26" s="19"/>
      <c r="F26" s="20">
        <f t="shared" si="4"/>
        <v>0</v>
      </c>
      <c r="G26" s="18"/>
      <c r="H26" s="19"/>
      <c r="I26" s="24">
        <f t="shared" si="5"/>
        <v>0</v>
      </c>
      <c r="J26" s="18"/>
      <c r="K26" s="19"/>
      <c r="L26" s="19"/>
      <c r="M26" s="19"/>
      <c r="N26" s="19"/>
      <c r="O26" s="19"/>
      <c r="P26" s="20">
        <f t="shared" si="6"/>
        <v>0</v>
      </c>
      <c r="Q26" s="26"/>
      <c r="R26" s="19"/>
      <c r="S26" s="19"/>
      <c r="T26" s="20">
        <f t="shared" si="7"/>
        <v>0</v>
      </c>
    </row>
    <row r="27" spans="1:20" s="1" customFormat="1" ht="34.5" customHeight="1" x14ac:dyDescent="0.25">
      <c r="A27" s="5">
        <v>8</v>
      </c>
      <c r="B27" s="7" t="s">
        <v>9</v>
      </c>
      <c r="C27" s="18">
        <v>2000</v>
      </c>
      <c r="D27" s="19">
        <v>2000</v>
      </c>
      <c r="E27" s="19">
        <v>2000</v>
      </c>
      <c r="F27" s="20">
        <f t="shared" si="4"/>
        <v>6000</v>
      </c>
      <c r="G27" s="18"/>
      <c r="H27" s="19"/>
      <c r="I27" s="24">
        <f t="shared" si="5"/>
        <v>0</v>
      </c>
      <c r="J27" s="18">
        <v>28000</v>
      </c>
      <c r="K27" s="19">
        <v>3000</v>
      </c>
      <c r="L27" s="19"/>
      <c r="M27" s="19">
        <v>1500</v>
      </c>
      <c r="N27" s="19"/>
      <c r="O27" s="19"/>
      <c r="P27" s="20">
        <f t="shared" si="6"/>
        <v>32500</v>
      </c>
      <c r="Q27" s="26"/>
      <c r="R27" s="19"/>
      <c r="S27" s="19"/>
      <c r="T27" s="20">
        <f t="shared" si="7"/>
        <v>0</v>
      </c>
    </row>
    <row r="28" spans="1:20" s="1" customFormat="1" ht="34.5" customHeight="1" x14ac:dyDescent="0.25">
      <c r="A28" s="5">
        <v>7</v>
      </c>
      <c r="B28" s="7" t="s">
        <v>8</v>
      </c>
      <c r="C28" s="18">
        <v>40000</v>
      </c>
      <c r="D28" s="19"/>
      <c r="E28" s="19"/>
      <c r="F28" s="20">
        <f t="shared" si="4"/>
        <v>40000</v>
      </c>
      <c r="G28" s="18">
        <v>10000</v>
      </c>
      <c r="H28" s="19"/>
      <c r="I28" s="24">
        <f t="shared" si="5"/>
        <v>10000</v>
      </c>
      <c r="J28" s="18"/>
      <c r="K28" s="19"/>
      <c r="L28" s="19"/>
      <c r="M28" s="19"/>
      <c r="N28" s="19"/>
      <c r="O28" s="19"/>
      <c r="P28" s="20">
        <f t="shared" si="6"/>
        <v>0</v>
      </c>
      <c r="Q28" s="26"/>
      <c r="R28" s="19"/>
      <c r="S28" s="19"/>
      <c r="T28" s="20">
        <f t="shared" si="7"/>
        <v>0</v>
      </c>
    </row>
    <row r="29" spans="1:20" s="1" customFormat="1" ht="34.5" customHeight="1" x14ac:dyDescent="0.25">
      <c r="A29" s="5">
        <v>9</v>
      </c>
      <c r="B29" s="7" t="s">
        <v>10</v>
      </c>
      <c r="C29" s="18"/>
      <c r="D29" s="19"/>
      <c r="E29" s="19"/>
      <c r="F29" s="20">
        <f t="shared" si="4"/>
        <v>0</v>
      </c>
      <c r="G29" s="18"/>
      <c r="H29" s="19"/>
      <c r="I29" s="24">
        <f t="shared" si="5"/>
        <v>0</v>
      </c>
      <c r="J29" s="18"/>
      <c r="K29" s="19"/>
      <c r="L29" s="19"/>
      <c r="M29" s="19"/>
      <c r="N29" s="19"/>
      <c r="O29" s="19"/>
      <c r="P29" s="20">
        <f t="shared" si="6"/>
        <v>0</v>
      </c>
      <c r="Q29" s="26"/>
      <c r="R29" s="19"/>
      <c r="S29" s="19"/>
      <c r="T29" s="20">
        <f t="shared" si="7"/>
        <v>0</v>
      </c>
    </row>
    <row r="30" spans="1:20" s="1" customFormat="1" ht="34.5" customHeight="1" x14ac:dyDescent="0.25">
      <c r="A30" s="5">
        <v>10</v>
      </c>
      <c r="B30" s="7" t="s">
        <v>11</v>
      </c>
      <c r="C30" s="18"/>
      <c r="D30" s="19"/>
      <c r="E30" s="19"/>
      <c r="F30" s="20">
        <f t="shared" si="4"/>
        <v>0</v>
      </c>
      <c r="G30" s="18"/>
      <c r="H30" s="19"/>
      <c r="I30" s="24">
        <f t="shared" si="5"/>
        <v>0</v>
      </c>
      <c r="J30" s="18"/>
      <c r="K30" s="19"/>
      <c r="L30" s="19"/>
      <c r="M30" s="19"/>
      <c r="N30" s="19"/>
      <c r="O30" s="19"/>
      <c r="P30" s="20">
        <f t="shared" si="6"/>
        <v>0</v>
      </c>
      <c r="Q30" s="26"/>
      <c r="R30" s="19"/>
      <c r="S30" s="19"/>
      <c r="T30" s="20">
        <f t="shared" si="7"/>
        <v>0</v>
      </c>
    </row>
    <row r="31" spans="1:20" s="1" customFormat="1" ht="34.5" customHeight="1" thickBot="1" x14ac:dyDescent="0.3">
      <c r="A31" s="6">
        <v>11</v>
      </c>
      <c r="B31" s="8" t="s">
        <v>12</v>
      </c>
      <c r="C31" s="21">
        <v>350000</v>
      </c>
      <c r="D31" s="22"/>
      <c r="E31" s="22"/>
      <c r="F31" s="23">
        <f t="shared" si="4"/>
        <v>350000</v>
      </c>
      <c r="G31" s="21"/>
      <c r="H31" s="22"/>
      <c r="I31" s="25">
        <f t="shared" si="5"/>
        <v>0</v>
      </c>
      <c r="J31" s="21"/>
      <c r="K31" s="22"/>
      <c r="L31" s="22"/>
      <c r="M31" s="22"/>
      <c r="N31" s="22"/>
      <c r="O31" s="22"/>
      <c r="P31" s="23">
        <f t="shared" si="6"/>
        <v>0</v>
      </c>
      <c r="Q31" s="27"/>
      <c r="R31" s="22"/>
      <c r="S31" s="22"/>
      <c r="T31" s="23">
        <f t="shared" si="7"/>
        <v>0</v>
      </c>
    </row>
  </sheetData>
  <pageMargins left="0.11811023622047245" right="0.11811023622047245" top="0.55118110236220474" bottom="0.15748031496062992" header="0.31496062992125984" footer="0.31496062992125984"/>
  <pageSetup paperSize="9" scale="5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65"/>
  <sheetViews>
    <sheetView tabSelected="1" workbookViewId="0">
      <selection activeCell="C6" sqref="C6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5" width="9.5703125" style="3" customWidth="1"/>
    <col min="6" max="6" width="10.42578125" style="3" customWidth="1"/>
    <col min="7" max="8" width="9.5703125" style="3" customWidth="1"/>
    <col min="9" max="9" width="10.42578125" style="3" customWidth="1"/>
    <col min="10" max="15" width="9.5703125" style="3" customWidth="1"/>
    <col min="16" max="16" width="10.42578125" style="3" customWidth="1"/>
    <col min="17" max="19" width="9.5703125" style="3" customWidth="1"/>
    <col min="20" max="20" width="10.42578125" style="3" customWidth="1"/>
    <col min="21" max="16384" width="9.140625" style="3"/>
  </cols>
  <sheetData>
    <row r="1" spans="1:21" ht="21" x14ac:dyDescent="0.35">
      <c r="B1" s="76" t="s">
        <v>34</v>
      </c>
    </row>
    <row r="2" spans="1:21" ht="23.25" customHeight="1" thickBot="1" x14ac:dyDescent="0.3"/>
    <row r="3" spans="1:21" ht="16.5" thickBot="1" x14ac:dyDescent="0.3">
      <c r="C3" s="131" t="s">
        <v>31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</row>
    <row r="4" spans="1:21" ht="16.5" thickBot="1" x14ac:dyDescent="0.3">
      <c r="C4" s="125" t="s">
        <v>16</v>
      </c>
      <c r="D4" s="126"/>
      <c r="E4" s="126"/>
      <c r="F4" s="127"/>
      <c r="G4" s="125" t="s">
        <v>17</v>
      </c>
      <c r="H4" s="126"/>
      <c r="I4" s="128"/>
      <c r="J4" s="125" t="s">
        <v>19</v>
      </c>
      <c r="K4" s="126"/>
      <c r="L4" s="126"/>
      <c r="M4" s="126"/>
      <c r="N4" s="126"/>
      <c r="O4" s="126"/>
      <c r="P4" s="127"/>
      <c r="Q4" s="129" t="s">
        <v>25</v>
      </c>
      <c r="R4" s="129"/>
      <c r="S4" s="129"/>
      <c r="T4" s="130"/>
      <c r="U4" s="3" t="s">
        <v>207</v>
      </c>
    </row>
    <row r="5" spans="1:21" s="2" customFormat="1" ht="34.5" customHeight="1" thickBot="1" x14ac:dyDescent="0.3">
      <c r="A5" s="56" t="s">
        <v>0</v>
      </c>
      <c r="B5" s="57" t="s">
        <v>1</v>
      </c>
      <c r="C5" s="51" t="s">
        <v>13</v>
      </c>
      <c r="D5" s="52" t="s">
        <v>14</v>
      </c>
      <c r="E5" s="52" t="s">
        <v>15</v>
      </c>
      <c r="F5" s="41" t="s">
        <v>30</v>
      </c>
      <c r="G5" s="51" t="s">
        <v>13</v>
      </c>
      <c r="H5" s="52" t="s">
        <v>18</v>
      </c>
      <c r="I5" s="42" t="s">
        <v>30</v>
      </c>
      <c r="J5" s="51" t="s">
        <v>20</v>
      </c>
      <c r="K5" s="52" t="s">
        <v>21</v>
      </c>
      <c r="L5" s="52" t="s">
        <v>22</v>
      </c>
      <c r="M5" s="52" t="s">
        <v>23</v>
      </c>
      <c r="N5" s="52" t="s">
        <v>26</v>
      </c>
      <c r="O5" s="52" t="s">
        <v>24</v>
      </c>
      <c r="P5" s="41" t="s">
        <v>30</v>
      </c>
      <c r="Q5" s="53" t="s">
        <v>27</v>
      </c>
      <c r="R5" s="52" t="s">
        <v>28</v>
      </c>
      <c r="S5" s="52" t="s">
        <v>29</v>
      </c>
      <c r="T5" s="41" t="s">
        <v>30</v>
      </c>
    </row>
    <row r="6" spans="1:21" s="1" customFormat="1" ht="34.5" customHeight="1" x14ac:dyDescent="0.25">
      <c r="A6" s="35">
        <v>1</v>
      </c>
      <c r="B6" s="28" t="s">
        <v>35</v>
      </c>
      <c r="C6" s="36"/>
      <c r="D6" s="37"/>
      <c r="E6" s="37"/>
      <c r="F6" s="38">
        <f>SUM(C6:E6)</f>
        <v>0</v>
      </c>
      <c r="G6" s="36"/>
      <c r="H6" s="37"/>
      <c r="I6" s="39">
        <f>SUM(G6:H6)</f>
        <v>0</v>
      </c>
      <c r="J6" s="36"/>
      <c r="K6" s="37">
        <v>15000</v>
      </c>
      <c r="L6" s="37"/>
      <c r="M6" s="37"/>
      <c r="N6" s="37"/>
      <c r="O6" s="37"/>
      <c r="P6" s="38">
        <f>SUM(J6:O6)</f>
        <v>15000</v>
      </c>
      <c r="Q6" s="40"/>
      <c r="R6" s="37"/>
      <c r="S6" s="37"/>
      <c r="T6" s="38">
        <f>SUM(Q6:S6)</f>
        <v>0</v>
      </c>
    </row>
    <row r="7" spans="1:21" s="1" customFormat="1" ht="34.5" customHeight="1" x14ac:dyDescent="0.25">
      <c r="A7" s="5">
        <v>2</v>
      </c>
      <c r="B7" s="7" t="s">
        <v>36</v>
      </c>
      <c r="C7" s="18"/>
      <c r="D7" s="19"/>
      <c r="E7" s="19"/>
      <c r="F7" s="20">
        <f t="shared" ref="F7:F15" si="0">SUM(C7:E7)</f>
        <v>0</v>
      </c>
      <c r="G7" s="18"/>
      <c r="H7" s="19"/>
      <c r="I7" s="24">
        <f t="shared" ref="I7:I15" si="1">SUM(G7:H7)</f>
        <v>0</v>
      </c>
      <c r="J7" s="18"/>
      <c r="K7" s="19">
        <v>4080</v>
      </c>
      <c r="L7" s="19"/>
      <c r="M7" s="19"/>
      <c r="N7" s="19"/>
      <c r="O7" s="19">
        <v>960</v>
      </c>
      <c r="P7" s="20">
        <f t="shared" ref="P7:P158" si="2">SUM(J7:O7)</f>
        <v>5040</v>
      </c>
      <c r="Q7" s="26"/>
      <c r="R7" s="19"/>
      <c r="S7" s="19"/>
      <c r="T7" s="20">
        <f t="shared" ref="T7:T15" si="3">SUM(Q7:S7)</f>
        <v>0</v>
      </c>
    </row>
    <row r="8" spans="1:21" s="1" customFormat="1" ht="34.5" customHeight="1" x14ac:dyDescent="0.25">
      <c r="A8" s="5">
        <v>3</v>
      </c>
      <c r="B8" s="7" t="s">
        <v>37</v>
      </c>
      <c r="C8" s="18"/>
      <c r="D8" s="19"/>
      <c r="E8" s="19"/>
      <c r="F8" s="20">
        <f t="shared" si="0"/>
        <v>0</v>
      </c>
      <c r="G8" s="18"/>
      <c r="H8" s="19"/>
      <c r="I8" s="24">
        <f t="shared" si="1"/>
        <v>0</v>
      </c>
      <c r="J8" s="18">
        <v>2000</v>
      </c>
      <c r="K8" s="19">
        <v>4000</v>
      </c>
      <c r="L8" s="19"/>
      <c r="M8" s="19">
        <v>500</v>
      </c>
      <c r="N8" s="19"/>
      <c r="O8" s="19"/>
      <c r="P8" s="20">
        <f t="shared" si="2"/>
        <v>6500</v>
      </c>
      <c r="Q8" s="26">
        <v>20000</v>
      </c>
      <c r="R8" s="19"/>
      <c r="S8" s="19"/>
      <c r="T8" s="20">
        <f t="shared" si="3"/>
        <v>20000</v>
      </c>
    </row>
    <row r="9" spans="1:21" s="1" customFormat="1" ht="34.5" customHeight="1" x14ac:dyDescent="0.25">
      <c r="A9" s="5">
        <v>4</v>
      </c>
      <c r="B9" s="7" t="s">
        <v>38</v>
      </c>
      <c r="C9" s="18"/>
      <c r="D9" s="19"/>
      <c r="E9" s="19"/>
      <c r="F9" s="20">
        <f t="shared" si="0"/>
        <v>0</v>
      </c>
      <c r="G9" s="18"/>
      <c r="H9" s="19"/>
      <c r="I9" s="24">
        <f t="shared" si="1"/>
        <v>0</v>
      </c>
      <c r="J9" s="18"/>
      <c r="K9" s="19"/>
      <c r="L9" s="19"/>
      <c r="M9" s="19"/>
      <c r="N9" s="19"/>
      <c r="O9" s="19"/>
      <c r="P9" s="20">
        <v>10000</v>
      </c>
      <c r="Q9" s="26"/>
      <c r="R9" s="19"/>
      <c r="S9" s="19"/>
      <c r="T9" s="20">
        <f t="shared" si="3"/>
        <v>0</v>
      </c>
    </row>
    <row r="10" spans="1:21" s="1" customFormat="1" ht="34.5" customHeight="1" x14ac:dyDescent="0.25">
      <c r="A10" s="5">
        <v>5</v>
      </c>
      <c r="B10" s="7" t="s">
        <v>130</v>
      </c>
      <c r="C10" s="18">
        <v>5000</v>
      </c>
      <c r="D10" s="19"/>
      <c r="E10" s="19">
        <v>5000</v>
      </c>
      <c r="F10" s="20">
        <f t="shared" si="0"/>
        <v>10000</v>
      </c>
      <c r="G10" s="18"/>
      <c r="H10" s="19"/>
      <c r="I10" s="24">
        <f t="shared" si="1"/>
        <v>0</v>
      </c>
      <c r="J10" s="18">
        <v>5000</v>
      </c>
      <c r="K10" s="19">
        <v>13000</v>
      </c>
      <c r="L10" s="19">
        <v>3000</v>
      </c>
      <c r="M10" s="19"/>
      <c r="N10" s="19"/>
      <c r="O10" s="19"/>
      <c r="P10" s="20">
        <f t="shared" si="2"/>
        <v>21000</v>
      </c>
      <c r="Q10" s="26"/>
      <c r="R10" s="19"/>
      <c r="S10" s="19"/>
      <c r="T10" s="20">
        <f t="shared" si="3"/>
        <v>0</v>
      </c>
    </row>
    <row r="11" spans="1:21" s="1" customFormat="1" ht="34.5" customHeight="1" x14ac:dyDescent="0.25">
      <c r="A11" s="5">
        <v>6</v>
      </c>
      <c r="B11" s="7" t="s">
        <v>39</v>
      </c>
      <c r="C11" s="18">
        <v>40000</v>
      </c>
      <c r="D11" s="19"/>
      <c r="E11" s="19"/>
      <c r="F11" s="20">
        <f t="shared" si="0"/>
        <v>40000</v>
      </c>
      <c r="G11" s="18">
        <v>4000</v>
      </c>
      <c r="H11" s="19"/>
      <c r="I11" s="24">
        <f t="shared" si="1"/>
        <v>4000</v>
      </c>
      <c r="J11" s="18">
        <v>1500</v>
      </c>
      <c r="K11" s="19"/>
      <c r="L11" s="19"/>
      <c r="M11" s="19"/>
      <c r="N11" s="19"/>
      <c r="O11" s="19"/>
      <c r="P11" s="20">
        <f t="shared" si="2"/>
        <v>1500</v>
      </c>
      <c r="Q11" s="26"/>
      <c r="R11" s="19"/>
      <c r="S11" s="19"/>
      <c r="T11" s="20">
        <f t="shared" si="3"/>
        <v>0</v>
      </c>
    </row>
    <row r="12" spans="1:21" s="1" customFormat="1" ht="34.5" customHeight="1" x14ac:dyDescent="0.25">
      <c r="A12" s="5">
        <v>7</v>
      </c>
      <c r="B12" s="7" t="s">
        <v>40</v>
      </c>
      <c r="C12" s="18"/>
      <c r="D12" s="19"/>
      <c r="E12" s="19"/>
      <c r="F12" s="20">
        <f t="shared" si="0"/>
        <v>0</v>
      </c>
      <c r="G12" s="18"/>
      <c r="H12" s="19"/>
      <c r="I12" s="24">
        <f t="shared" si="1"/>
        <v>0</v>
      </c>
      <c r="J12" s="18">
        <v>10000</v>
      </c>
      <c r="K12" s="19"/>
      <c r="L12" s="19"/>
      <c r="M12" s="19"/>
      <c r="N12" s="19"/>
      <c r="O12" s="19"/>
      <c r="P12" s="20">
        <f t="shared" si="2"/>
        <v>10000</v>
      </c>
      <c r="Q12" s="26"/>
      <c r="R12" s="19"/>
      <c r="S12" s="19"/>
      <c r="T12" s="20">
        <f t="shared" si="3"/>
        <v>0</v>
      </c>
    </row>
    <row r="13" spans="1:21" s="1" customFormat="1" ht="34.5" customHeight="1" x14ac:dyDescent="0.25">
      <c r="A13" s="5">
        <v>8</v>
      </c>
      <c r="B13" s="7" t="s">
        <v>41</v>
      </c>
      <c r="C13" s="18"/>
      <c r="D13" s="19"/>
      <c r="E13" s="19"/>
      <c r="F13" s="20">
        <f t="shared" si="0"/>
        <v>0</v>
      </c>
      <c r="G13" s="18"/>
      <c r="H13" s="19"/>
      <c r="I13" s="24">
        <f t="shared" si="1"/>
        <v>0</v>
      </c>
      <c r="J13" s="18"/>
      <c r="K13" s="19">
        <v>3600</v>
      </c>
      <c r="L13" s="19"/>
      <c r="M13" s="19"/>
      <c r="N13" s="19"/>
      <c r="O13" s="19"/>
      <c r="P13" s="20">
        <f t="shared" si="2"/>
        <v>3600</v>
      </c>
      <c r="Q13" s="26"/>
      <c r="R13" s="19"/>
      <c r="S13" s="19"/>
      <c r="T13" s="20">
        <f t="shared" si="3"/>
        <v>0</v>
      </c>
    </row>
    <row r="14" spans="1:21" s="1" customFormat="1" ht="34.5" customHeight="1" x14ac:dyDescent="0.25">
      <c r="A14" s="5">
        <v>9</v>
      </c>
      <c r="B14" s="7" t="s">
        <v>42</v>
      </c>
      <c r="C14" s="18"/>
      <c r="D14" s="19"/>
      <c r="E14" s="19"/>
      <c r="F14" s="20">
        <f t="shared" si="0"/>
        <v>0</v>
      </c>
      <c r="G14" s="18"/>
      <c r="H14" s="19"/>
      <c r="I14" s="24">
        <f t="shared" si="1"/>
        <v>0</v>
      </c>
      <c r="J14" s="18">
        <v>200</v>
      </c>
      <c r="K14" s="19">
        <v>1000</v>
      </c>
      <c r="L14" s="19"/>
      <c r="M14" s="19"/>
      <c r="N14" s="19"/>
      <c r="O14" s="19"/>
      <c r="P14" s="20">
        <f t="shared" si="2"/>
        <v>1200</v>
      </c>
      <c r="Q14" s="26"/>
      <c r="R14" s="19"/>
      <c r="S14" s="19"/>
      <c r="T14" s="20">
        <f t="shared" si="3"/>
        <v>0</v>
      </c>
    </row>
    <row r="15" spans="1:21" s="1" customFormat="1" ht="34.5" customHeight="1" x14ac:dyDescent="0.25">
      <c r="A15" s="5">
        <v>10</v>
      </c>
      <c r="B15" s="7" t="s">
        <v>43</v>
      </c>
      <c r="C15" s="18"/>
      <c r="D15" s="19"/>
      <c r="E15" s="19"/>
      <c r="F15" s="20">
        <f t="shared" si="0"/>
        <v>0</v>
      </c>
      <c r="G15" s="18"/>
      <c r="H15" s="19"/>
      <c r="I15" s="24">
        <f t="shared" si="1"/>
        <v>0</v>
      </c>
      <c r="J15" s="18">
        <v>700</v>
      </c>
      <c r="K15" s="19">
        <v>3700</v>
      </c>
      <c r="L15" s="19">
        <v>500</v>
      </c>
      <c r="M15" s="19">
        <v>400</v>
      </c>
      <c r="N15" s="19"/>
      <c r="O15" s="19">
        <v>200</v>
      </c>
      <c r="P15" s="20">
        <f t="shared" si="2"/>
        <v>5500</v>
      </c>
      <c r="Q15" s="26"/>
      <c r="R15" s="19"/>
      <c r="S15" s="19"/>
      <c r="T15" s="20">
        <f t="shared" si="3"/>
        <v>0</v>
      </c>
    </row>
    <row r="16" spans="1:21" s="1" customFormat="1" ht="34.5" customHeight="1" x14ac:dyDescent="0.25">
      <c r="A16" s="77">
        <v>11</v>
      </c>
      <c r="B16" s="78" t="s">
        <v>44</v>
      </c>
      <c r="C16" s="79"/>
      <c r="D16" s="80"/>
      <c r="E16" s="80"/>
      <c r="F16" s="81"/>
      <c r="G16" s="79"/>
      <c r="H16" s="80"/>
      <c r="I16" s="82"/>
      <c r="J16" s="79"/>
      <c r="K16" s="80"/>
      <c r="L16" s="80"/>
      <c r="M16" s="80"/>
      <c r="N16" s="80"/>
      <c r="O16" s="80"/>
      <c r="P16" s="20">
        <f t="shared" si="2"/>
        <v>0</v>
      </c>
      <c r="Q16" s="83">
        <v>10000</v>
      </c>
      <c r="R16" s="80"/>
      <c r="S16" s="80"/>
      <c r="T16" s="81">
        <v>10000</v>
      </c>
    </row>
    <row r="17" spans="1:20" s="1" customFormat="1" ht="34.5" customHeight="1" thickBot="1" x14ac:dyDescent="0.3">
      <c r="A17" s="6">
        <v>12</v>
      </c>
      <c r="B17" s="8" t="s">
        <v>12</v>
      </c>
      <c r="C17" s="21">
        <v>350000</v>
      </c>
      <c r="D17" s="22"/>
      <c r="E17" s="22"/>
      <c r="F17" s="23">
        <f t="shared" ref="F17:F158" si="4">SUM(C17:E17)</f>
        <v>350000</v>
      </c>
      <c r="G17" s="21"/>
      <c r="H17" s="22"/>
      <c r="I17" s="25">
        <f t="shared" ref="I17:I158" si="5">SUM(G17:H17)</f>
        <v>0</v>
      </c>
      <c r="J17" s="21"/>
      <c r="K17" s="22"/>
      <c r="L17" s="22"/>
      <c r="M17" s="22"/>
      <c r="N17" s="22"/>
      <c r="O17" s="22"/>
      <c r="P17" s="20">
        <f t="shared" si="2"/>
        <v>0</v>
      </c>
      <c r="Q17" s="27"/>
      <c r="R17" s="22"/>
      <c r="S17" s="22"/>
      <c r="T17" s="23">
        <f t="shared" ref="T17:T158" si="6">SUM(Q17:S17)</f>
        <v>0</v>
      </c>
    </row>
    <row r="18" spans="1:20" s="1" customFormat="1" ht="34.5" customHeight="1" thickBot="1" x14ac:dyDescent="0.3">
      <c r="A18" s="5">
        <v>13</v>
      </c>
      <c r="B18" s="7" t="s">
        <v>8</v>
      </c>
      <c r="C18" s="18">
        <v>40000</v>
      </c>
      <c r="D18" s="19"/>
      <c r="E18" s="19"/>
      <c r="F18" s="20">
        <f t="shared" si="4"/>
        <v>40000</v>
      </c>
      <c r="G18" s="18">
        <v>10000</v>
      </c>
      <c r="H18" s="19"/>
      <c r="I18" s="24">
        <f t="shared" si="5"/>
        <v>10000</v>
      </c>
      <c r="J18" s="18"/>
      <c r="K18" s="19"/>
      <c r="L18" s="19"/>
      <c r="M18" s="19"/>
      <c r="N18" s="19"/>
      <c r="O18" s="19"/>
      <c r="P18" s="20">
        <f t="shared" si="2"/>
        <v>0</v>
      </c>
      <c r="Q18" s="26"/>
      <c r="R18" s="19"/>
      <c r="S18" s="19"/>
      <c r="T18" s="23">
        <f t="shared" si="6"/>
        <v>0</v>
      </c>
    </row>
    <row r="19" spans="1:20" s="1" customFormat="1" ht="34.5" customHeight="1" thickBot="1" x14ac:dyDescent="0.3">
      <c r="A19" s="5">
        <v>14</v>
      </c>
      <c r="B19" s="7" t="s">
        <v>9</v>
      </c>
      <c r="C19" s="18">
        <v>2000</v>
      </c>
      <c r="D19" s="19">
        <v>2000</v>
      </c>
      <c r="E19" s="19">
        <v>2000</v>
      </c>
      <c r="F19" s="20">
        <f t="shared" si="4"/>
        <v>6000</v>
      </c>
      <c r="G19" s="18"/>
      <c r="H19" s="19"/>
      <c r="I19" s="24">
        <f t="shared" si="5"/>
        <v>0</v>
      </c>
      <c r="J19" s="18">
        <v>28000</v>
      </c>
      <c r="K19" s="19">
        <v>3000</v>
      </c>
      <c r="L19" s="19"/>
      <c r="M19" s="19">
        <v>1500</v>
      </c>
      <c r="N19" s="19"/>
      <c r="O19" s="19"/>
      <c r="P19" s="20">
        <f t="shared" si="2"/>
        <v>32500</v>
      </c>
      <c r="Q19" s="26"/>
      <c r="R19" s="19"/>
      <c r="S19" s="19"/>
      <c r="T19" s="23">
        <f t="shared" si="6"/>
        <v>0</v>
      </c>
    </row>
    <row r="20" spans="1:20" s="1" customFormat="1" ht="34.5" customHeight="1" thickBot="1" x14ac:dyDescent="0.3">
      <c r="A20" s="77">
        <v>15</v>
      </c>
      <c r="B20" s="78" t="s">
        <v>45</v>
      </c>
      <c r="C20" s="79">
        <v>25000</v>
      </c>
      <c r="D20" s="80"/>
      <c r="E20" s="80"/>
      <c r="F20" s="20">
        <f t="shared" si="4"/>
        <v>25000</v>
      </c>
      <c r="G20" s="79"/>
      <c r="H20" s="80"/>
      <c r="I20" s="24">
        <f t="shared" si="5"/>
        <v>0</v>
      </c>
      <c r="J20" s="79"/>
      <c r="K20" s="80"/>
      <c r="L20" s="80"/>
      <c r="M20" s="80"/>
      <c r="N20" s="80"/>
      <c r="O20" s="80"/>
      <c r="P20" s="20">
        <f t="shared" si="2"/>
        <v>0</v>
      </c>
      <c r="Q20" s="83"/>
      <c r="R20" s="80"/>
      <c r="S20" s="80"/>
      <c r="T20" s="23">
        <f t="shared" si="6"/>
        <v>0</v>
      </c>
    </row>
    <row r="21" spans="1:20" s="1" customFormat="1" ht="34.5" customHeight="1" thickBot="1" x14ac:dyDescent="0.3">
      <c r="A21" s="77">
        <v>16</v>
      </c>
      <c r="B21" s="78" t="s">
        <v>39</v>
      </c>
      <c r="C21" s="79">
        <v>40000</v>
      </c>
      <c r="D21" s="80"/>
      <c r="E21" s="80"/>
      <c r="F21" s="20">
        <f t="shared" si="4"/>
        <v>40000</v>
      </c>
      <c r="G21" s="79">
        <v>4000</v>
      </c>
      <c r="H21" s="80"/>
      <c r="I21" s="24">
        <f t="shared" si="5"/>
        <v>4000</v>
      </c>
      <c r="J21" s="79">
        <v>1500</v>
      </c>
      <c r="K21" s="80"/>
      <c r="L21" s="80"/>
      <c r="M21" s="80"/>
      <c r="N21" s="80"/>
      <c r="O21" s="80"/>
      <c r="P21" s="20">
        <f t="shared" si="2"/>
        <v>1500</v>
      </c>
      <c r="Q21" s="83"/>
      <c r="R21" s="80"/>
      <c r="S21" s="80"/>
      <c r="T21" s="23">
        <f t="shared" si="6"/>
        <v>0</v>
      </c>
    </row>
    <row r="22" spans="1:20" s="1" customFormat="1" ht="34.5" customHeight="1" thickBot="1" x14ac:dyDescent="0.3">
      <c r="A22" s="77">
        <v>17</v>
      </c>
      <c r="B22" s="78" t="s">
        <v>46</v>
      </c>
      <c r="C22" s="79">
        <v>36000</v>
      </c>
      <c r="D22" s="80"/>
      <c r="E22" s="80"/>
      <c r="F22" s="20">
        <f t="shared" si="4"/>
        <v>36000</v>
      </c>
      <c r="G22" s="79"/>
      <c r="H22" s="80"/>
      <c r="I22" s="24">
        <f t="shared" si="5"/>
        <v>0</v>
      </c>
      <c r="J22" s="79"/>
      <c r="K22" s="80"/>
      <c r="L22" s="80"/>
      <c r="M22" s="80"/>
      <c r="N22" s="80"/>
      <c r="O22" s="80"/>
      <c r="P22" s="20">
        <f t="shared" si="2"/>
        <v>0</v>
      </c>
      <c r="Q22" s="83"/>
      <c r="R22" s="80"/>
      <c r="S22" s="80"/>
      <c r="T22" s="23">
        <f t="shared" si="6"/>
        <v>0</v>
      </c>
    </row>
    <row r="23" spans="1:20" s="1" customFormat="1" ht="34.5" customHeight="1" thickBot="1" x14ac:dyDescent="0.3">
      <c r="A23" s="77">
        <v>18</v>
      </c>
      <c r="B23" s="78" t="s">
        <v>47</v>
      </c>
      <c r="C23" s="79"/>
      <c r="D23" s="80"/>
      <c r="E23" s="80"/>
      <c r="F23" s="20">
        <f t="shared" si="4"/>
        <v>0</v>
      </c>
      <c r="G23" s="79"/>
      <c r="H23" s="80"/>
      <c r="I23" s="24">
        <f t="shared" si="5"/>
        <v>0</v>
      </c>
      <c r="J23" s="79">
        <v>8000</v>
      </c>
      <c r="K23" s="80">
        <v>1000</v>
      </c>
      <c r="L23" s="80"/>
      <c r="M23" s="80"/>
      <c r="N23" s="80"/>
      <c r="O23" s="80"/>
      <c r="P23" s="20">
        <f t="shared" si="2"/>
        <v>9000</v>
      </c>
      <c r="Q23" s="83"/>
      <c r="R23" s="80"/>
      <c r="S23" s="80"/>
      <c r="T23" s="23">
        <f t="shared" si="6"/>
        <v>0</v>
      </c>
    </row>
    <row r="24" spans="1:20" s="1" customFormat="1" ht="34.5" customHeight="1" thickBot="1" x14ac:dyDescent="0.3">
      <c r="A24" s="77">
        <v>19</v>
      </c>
      <c r="B24" s="78" t="s">
        <v>48</v>
      </c>
      <c r="C24" s="79">
        <v>1000</v>
      </c>
      <c r="D24" s="80"/>
      <c r="E24" s="80"/>
      <c r="F24" s="20">
        <f t="shared" si="4"/>
        <v>1000</v>
      </c>
      <c r="G24" s="79"/>
      <c r="H24" s="80"/>
      <c r="I24" s="24">
        <f t="shared" si="5"/>
        <v>0</v>
      </c>
      <c r="J24" s="79" t="s">
        <v>183</v>
      </c>
      <c r="K24" s="80" t="s">
        <v>184</v>
      </c>
      <c r="L24" s="80"/>
      <c r="M24" s="80"/>
      <c r="N24" s="80"/>
      <c r="O24" s="80" t="s">
        <v>185</v>
      </c>
      <c r="P24" s="20">
        <f t="shared" si="2"/>
        <v>0</v>
      </c>
      <c r="Q24" s="83"/>
      <c r="R24" s="80"/>
      <c r="S24" s="80"/>
      <c r="T24" s="23">
        <f t="shared" si="6"/>
        <v>0</v>
      </c>
    </row>
    <row r="25" spans="1:20" s="1" customFormat="1" ht="34.5" customHeight="1" x14ac:dyDescent="0.25">
      <c r="A25" s="5">
        <v>20</v>
      </c>
      <c r="B25" s="7" t="s">
        <v>3</v>
      </c>
      <c r="C25" s="18">
        <v>250000</v>
      </c>
      <c r="D25" s="19"/>
      <c r="E25" s="19"/>
      <c r="F25" s="20">
        <f t="shared" si="4"/>
        <v>250000</v>
      </c>
      <c r="G25" s="18"/>
      <c r="H25" s="19"/>
      <c r="I25" s="24">
        <f t="shared" si="5"/>
        <v>0</v>
      </c>
      <c r="J25" s="18"/>
      <c r="K25" s="19"/>
      <c r="L25" s="19"/>
      <c r="M25" s="19"/>
      <c r="N25" s="19"/>
      <c r="O25" s="19"/>
      <c r="P25" s="20">
        <f t="shared" si="2"/>
        <v>0</v>
      </c>
      <c r="Q25" s="26"/>
      <c r="R25" s="19"/>
      <c r="S25" s="19"/>
      <c r="T25" s="20">
        <f t="shared" si="6"/>
        <v>0</v>
      </c>
    </row>
    <row r="26" spans="1:20" s="1" customFormat="1" ht="34.5" customHeight="1" x14ac:dyDescent="0.25">
      <c r="A26" s="77">
        <v>21</v>
      </c>
      <c r="B26" s="78" t="s">
        <v>49</v>
      </c>
      <c r="C26" s="79">
        <v>15000</v>
      </c>
      <c r="D26" s="80">
        <v>500</v>
      </c>
      <c r="E26" s="80">
        <v>500</v>
      </c>
      <c r="F26" s="20">
        <f t="shared" si="4"/>
        <v>16000</v>
      </c>
      <c r="G26" s="79"/>
      <c r="H26" s="80"/>
      <c r="I26" s="24">
        <f t="shared" si="5"/>
        <v>0</v>
      </c>
      <c r="J26" s="79"/>
      <c r="K26" s="80"/>
      <c r="L26" s="80"/>
      <c r="M26" s="80"/>
      <c r="N26" s="80"/>
      <c r="O26" s="80"/>
      <c r="P26" s="20">
        <f t="shared" si="2"/>
        <v>0</v>
      </c>
      <c r="Q26" s="83"/>
      <c r="R26" s="80"/>
      <c r="S26" s="80"/>
      <c r="T26" s="20">
        <f t="shared" si="6"/>
        <v>0</v>
      </c>
    </row>
    <row r="27" spans="1:20" s="1" customFormat="1" ht="34.5" customHeight="1" x14ac:dyDescent="0.25">
      <c r="A27" s="77">
        <v>22</v>
      </c>
      <c r="B27" s="78" t="s">
        <v>50</v>
      </c>
      <c r="C27" s="79">
        <v>16000</v>
      </c>
      <c r="D27" s="80"/>
      <c r="E27" s="80">
        <v>50</v>
      </c>
      <c r="F27" s="20">
        <f t="shared" si="4"/>
        <v>16050</v>
      </c>
      <c r="G27" s="79"/>
      <c r="H27" s="80"/>
      <c r="I27" s="24">
        <f t="shared" si="5"/>
        <v>0</v>
      </c>
      <c r="J27" s="79">
        <v>100</v>
      </c>
      <c r="K27" s="80">
        <v>100</v>
      </c>
      <c r="L27" s="80"/>
      <c r="M27" s="80"/>
      <c r="N27" s="80"/>
      <c r="O27" s="80">
        <v>50</v>
      </c>
      <c r="P27" s="20">
        <f t="shared" si="2"/>
        <v>250</v>
      </c>
      <c r="Q27" s="83"/>
      <c r="R27" s="80"/>
      <c r="S27" s="80"/>
      <c r="T27" s="20">
        <f t="shared" si="6"/>
        <v>0</v>
      </c>
    </row>
    <row r="28" spans="1:20" s="1" customFormat="1" ht="34.5" customHeight="1" x14ac:dyDescent="0.25">
      <c r="A28" s="77">
        <v>23</v>
      </c>
      <c r="B28" s="78" t="s">
        <v>51</v>
      </c>
      <c r="C28" s="79">
        <v>25000</v>
      </c>
      <c r="D28" s="80"/>
      <c r="E28" s="80"/>
      <c r="F28" s="20">
        <f t="shared" si="4"/>
        <v>25000</v>
      </c>
      <c r="G28" s="79"/>
      <c r="H28" s="80"/>
      <c r="I28" s="24">
        <f t="shared" si="5"/>
        <v>0</v>
      </c>
      <c r="J28" s="79"/>
      <c r="K28" s="80"/>
      <c r="L28" s="80"/>
      <c r="M28" s="80"/>
      <c r="N28" s="80"/>
      <c r="O28" s="80"/>
      <c r="P28" s="20">
        <f t="shared" si="2"/>
        <v>0</v>
      </c>
      <c r="Q28" s="83"/>
      <c r="R28" s="80"/>
      <c r="S28" s="80"/>
      <c r="T28" s="20">
        <f t="shared" si="6"/>
        <v>0</v>
      </c>
    </row>
    <row r="29" spans="1:20" s="1" customFormat="1" ht="34.5" customHeight="1" x14ac:dyDescent="0.25">
      <c r="A29" s="77">
        <v>24</v>
      </c>
      <c r="B29" s="78" t="s">
        <v>52</v>
      </c>
      <c r="C29" s="79"/>
      <c r="D29" s="80"/>
      <c r="E29" s="80"/>
      <c r="F29" s="20">
        <f t="shared" si="4"/>
        <v>0</v>
      </c>
      <c r="G29" s="79"/>
      <c r="H29" s="80"/>
      <c r="I29" s="24">
        <f t="shared" si="5"/>
        <v>0</v>
      </c>
      <c r="J29" s="79">
        <v>14000</v>
      </c>
      <c r="K29" s="80"/>
      <c r="L29" s="80"/>
      <c r="M29" s="80"/>
      <c r="N29" s="80"/>
      <c r="O29" s="80"/>
      <c r="P29" s="20">
        <f t="shared" si="2"/>
        <v>14000</v>
      </c>
      <c r="Q29" s="83"/>
      <c r="R29" s="80"/>
      <c r="S29" s="80"/>
      <c r="T29" s="20">
        <f t="shared" si="6"/>
        <v>0</v>
      </c>
    </row>
    <row r="30" spans="1:20" s="1" customFormat="1" ht="34.5" customHeight="1" x14ac:dyDescent="0.25">
      <c r="A30" s="77">
        <v>25</v>
      </c>
      <c r="B30" s="78" t="s">
        <v>53</v>
      </c>
      <c r="C30" s="79">
        <v>45000</v>
      </c>
      <c r="D30" s="80"/>
      <c r="E30" s="80"/>
      <c r="F30" s="20">
        <f t="shared" si="4"/>
        <v>45000</v>
      </c>
      <c r="G30" s="79"/>
      <c r="H30" s="80"/>
      <c r="I30" s="24">
        <f t="shared" si="5"/>
        <v>0</v>
      </c>
      <c r="J30" s="79"/>
      <c r="K30" s="80"/>
      <c r="L30" s="80"/>
      <c r="M30" s="80"/>
      <c r="N30" s="80"/>
      <c r="O30" s="80"/>
      <c r="P30" s="20">
        <f t="shared" si="2"/>
        <v>0</v>
      </c>
      <c r="Q30" s="83"/>
      <c r="R30" s="80"/>
      <c r="S30" s="80"/>
      <c r="T30" s="20">
        <f t="shared" si="6"/>
        <v>0</v>
      </c>
    </row>
    <row r="31" spans="1:20" s="1" customFormat="1" ht="34.5" customHeight="1" x14ac:dyDescent="0.25">
      <c r="A31" s="77">
        <v>26</v>
      </c>
      <c r="B31" s="78" t="s">
        <v>54</v>
      </c>
      <c r="C31" s="79">
        <v>11000</v>
      </c>
      <c r="D31" s="80"/>
      <c r="E31" s="80"/>
      <c r="F31" s="20">
        <f t="shared" si="4"/>
        <v>11000</v>
      </c>
      <c r="G31" s="79"/>
      <c r="H31" s="80"/>
      <c r="I31" s="24">
        <f t="shared" si="5"/>
        <v>0</v>
      </c>
      <c r="J31" s="79"/>
      <c r="K31" s="80"/>
      <c r="L31" s="80"/>
      <c r="M31" s="80"/>
      <c r="N31" s="80"/>
      <c r="O31" s="80"/>
      <c r="P31" s="20">
        <f t="shared" si="2"/>
        <v>0</v>
      </c>
      <c r="Q31" s="83"/>
      <c r="R31" s="80"/>
      <c r="S31" s="80"/>
      <c r="T31" s="20">
        <f t="shared" si="6"/>
        <v>0</v>
      </c>
    </row>
    <row r="32" spans="1:20" s="1" customFormat="1" ht="34.5" customHeight="1" x14ac:dyDescent="0.25">
      <c r="A32" s="77">
        <v>27</v>
      </c>
      <c r="B32" s="78" t="s">
        <v>55</v>
      </c>
      <c r="C32" s="79">
        <v>12000</v>
      </c>
      <c r="D32" s="80"/>
      <c r="E32" s="80"/>
      <c r="F32" s="20">
        <f t="shared" si="4"/>
        <v>12000</v>
      </c>
      <c r="G32" s="79">
        <v>12000</v>
      </c>
      <c r="H32" s="80"/>
      <c r="I32" s="24">
        <f t="shared" si="5"/>
        <v>12000</v>
      </c>
      <c r="J32" s="79">
        <v>1000</v>
      </c>
      <c r="K32" s="80"/>
      <c r="L32" s="80"/>
      <c r="M32" s="80"/>
      <c r="N32" s="80"/>
      <c r="O32" s="80"/>
      <c r="P32" s="20">
        <f t="shared" si="2"/>
        <v>1000</v>
      </c>
      <c r="Q32" s="83"/>
      <c r="R32" s="80"/>
      <c r="S32" s="80"/>
      <c r="T32" s="20">
        <f t="shared" si="6"/>
        <v>0</v>
      </c>
    </row>
    <row r="33" spans="1:20" s="1" customFormat="1" ht="34.5" customHeight="1" x14ac:dyDescent="0.25">
      <c r="A33" s="77">
        <v>28</v>
      </c>
      <c r="B33" s="78" t="s">
        <v>56</v>
      </c>
      <c r="C33" s="79"/>
      <c r="D33" s="80"/>
      <c r="E33" s="80"/>
      <c r="F33" s="20">
        <f t="shared" si="4"/>
        <v>0</v>
      </c>
      <c r="G33" s="79"/>
      <c r="H33" s="80"/>
      <c r="I33" s="24">
        <f t="shared" si="5"/>
        <v>0</v>
      </c>
      <c r="J33" s="79">
        <v>3500</v>
      </c>
      <c r="K33" s="80">
        <v>3300</v>
      </c>
      <c r="L33" s="80"/>
      <c r="M33" s="80"/>
      <c r="N33" s="80"/>
      <c r="O33" s="80">
        <v>2000</v>
      </c>
      <c r="P33" s="20">
        <f t="shared" si="2"/>
        <v>8800</v>
      </c>
      <c r="Q33" s="83"/>
      <c r="R33" s="80"/>
      <c r="S33" s="80"/>
      <c r="T33" s="20">
        <f t="shared" si="6"/>
        <v>0</v>
      </c>
    </row>
    <row r="34" spans="1:20" s="1" customFormat="1" ht="34.5" customHeight="1" x14ac:dyDescent="0.25">
      <c r="A34" s="5">
        <v>29</v>
      </c>
      <c r="B34" s="7" t="s">
        <v>4</v>
      </c>
      <c r="C34" s="18"/>
      <c r="D34" s="19"/>
      <c r="E34" s="19"/>
      <c r="F34" s="20">
        <f t="shared" si="4"/>
        <v>0</v>
      </c>
      <c r="G34" s="18"/>
      <c r="H34" s="19"/>
      <c r="I34" s="24">
        <f t="shared" ref="I34" si="7">SUM(G34:H34)</f>
        <v>0</v>
      </c>
      <c r="J34" s="18"/>
      <c r="K34" s="19">
        <v>12000</v>
      </c>
      <c r="L34" s="19"/>
      <c r="M34" s="19"/>
      <c r="N34" s="19"/>
      <c r="O34" s="19"/>
      <c r="P34" s="20">
        <f t="shared" ref="P34" si="8">SUM(J34:O34)</f>
        <v>12000</v>
      </c>
      <c r="Q34" s="26"/>
      <c r="R34" s="19"/>
      <c r="S34" s="19"/>
      <c r="T34" s="20">
        <f t="shared" ref="T34" si="9">SUM(Q34:S34)</f>
        <v>0</v>
      </c>
    </row>
    <row r="35" spans="1:20" s="1" customFormat="1" ht="34.5" customHeight="1" x14ac:dyDescent="0.25">
      <c r="A35" s="77">
        <v>30</v>
      </c>
      <c r="B35" s="78" t="s">
        <v>57</v>
      </c>
      <c r="C35" s="79"/>
      <c r="D35" s="80"/>
      <c r="E35" s="80"/>
      <c r="F35" s="20">
        <f t="shared" si="4"/>
        <v>0</v>
      </c>
      <c r="G35" s="79"/>
      <c r="H35" s="80"/>
      <c r="I35" s="24">
        <f t="shared" si="5"/>
        <v>0</v>
      </c>
      <c r="J35" s="79">
        <v>9000</v>
      </c>
      <c r="K35" s="80">
        <v>1600</v>
      </c>
      <c r="L35" s="80"/>
      <c r="M35" s="80"/>
      <c r="N35" s="80"/>
      <c r="O35" s="80">
        <v>100</v>
      </c>
      <c r="P35" s="20">
        <f t="shared" si="2"/>
        <v>10700</v>
      </c>
      <c r="Q35" s="83"/>
      <c r="R35" s="80"/>
      <c r="S35" s="80"/>
      <c r="T35" s="20">
        <f t="shared" si="6"/>
        <v>0</v>
      </c>
    </row>
    <row r="36" spans="1:20" s="1" customFormat="1" ht="34.5" customHeight="1" x14ac:dyDescent="0.25">
      <c r="A36" s="77">
        <v>31</v>
      </c>
      <c r="B36" s="78" t="s">
        <v>58</v>
      </c>
      <c r="C36" s="79"/>
      <c r="D36" s="80"/>
      <c r="E36" s="80"/>
      <c r="F36" s="20">
        <f t="shared" si="4"/>
        <v>0</v>
      </c>
      <c r="G36" s="79"/>
      <c r="H36" s="80"/>
      <c r="I36" s="24">
        <f t="shared" si="5"/>
        <v>0</v>
      </c>
      <c r="J36" s="79"/>
      <c r="K36" s="80"/>
      <c r="L36" s="80"/>
      <c r="M36" s="80"/>
      <c r="N36" s="80"/>
      <c r="O36" s="80"/>
      <c r="P36" s="20">
        <f t="shared" si="2"/>
        <v>0</v>
      </c>
      <c r="Q36" s="83"/>
      <c r="R36" s="80"/>
      <c r="S36" s="80"/>
      <c r="T36" s="20">
        <f t="shared" si="6"/>
        <v>0</v>
      </c>
    </row>
    <row r="37" spans="1:20" s="1" customFormat="1" ht="34.5" customHeight="1" x14ac:dyDescent="0.25">
      <c r="A37" s="77">
        <v>32</v>
      </c>
      <c r="B37" s="78" t="s">
        <v>60</v>
      </c>
      <c r="C37" s="79"/>
      <c r="D37" s="80"/>
      <c r="E37" s="80"/>
      <c r="F37" s="20">
        <f t="shared" si="4"/>
        <v>0</v>
      </c>
      <c r="G37" s="79"/>
      <c r="H37" s="80"/>
      <c r="I37" s="24">
        <f t="shared" si="5"/>
        <v>0</v>
      </c>
      <c r="J37" s="79">
        <v>1800</v>
      </c>
      <c r="K37" s="80">
        <v>800</v>
      </c>
      <c r="L37" s="80">
        <v>150</v>
      </c>
      <c r="M37" s="80">
        <v>7500</v>
      </c>
      <c r="N37" s="80">
        <v>50</v>
      </c>
      <c r="O37" s="80">
        <v>550</v>
      </c>
      <c r="P37" s="20">
        <f t="shared" si="2"/>
        <v>10850</v>
      </c>
      <c r="Q37" s="83"/>
      <c r="R37" s="80"/>
      <c r="S37" s="80"/>
      <c r="T37" s="20">
        <f t="shared" si="6"/>
        <v>0</v>
      </c>
    </row>
    <row r="38" spans="1:20" s="1" customFormat="1" ht="34.5" customHeight="1" x14ac:dyDescent="0.25">
      <c r="A38" s="77">
        <v>33</v>
      </c>
      <c r="B38" s="78" t="s">
        <v>61</v>
      </c>
      <c r="C38" s="79">
        <v>8000</v>
      </c>
      <c r="D38" s="80"/>
      <c r="E38" s="80"/>
      <c r="F38" s="20">
        <f t="shared" si="4"/>
        <v>8000</v>
      </c>
      <c r="G38" s="79"/>
      <c r="H38" s="80"/>
      <c r="I38" s="24">
        <f t="shared" si="5"/>
        <v>0</v>
      </c>
      <c r="J38" s="79"/>
      <c r="K38" s="80"/>
      <c r="L38" s="80"/>
      <c r="M38" s="80"/>
      <c r="N38" s="80"/>
      <c r="O38" s="80"/>
      <c r="P38" s="20">
        <f t="shared" si="2"/>
        <v>0</v>
      </c>
      <c r="Q38" s="83"/>
      <c r="R38" s="80"/>
      <c r="S38" s="80"/>
      <c r="T38" s="20">
        <f t="shared" si="6"/>
        <v>0</v>
      </c>
    </row>
    <row r="39" spans="1:20" s="1" customFormat="1" ht="34.5" customHeight="1" x14ac:dyDescent="0.25">
      <c r="A39" s="77">
        <v>34</v>
      </c>
      <c r="B39" s="78" t="s">
        <v>62</v>
      </c>
      <c r="C39" s="79"/>
      <c r="D39" s="80"/>
      <c r="E39" s="80"/>
      <c r="F39" s="20">
        <f t="shared" si="4"/>
        <v>0</v>
      </c>
      <c r="G39" s="79"/>
      <c r="H39" s="80"/>
      <c r="I39" s="24">
        <f t="shared" si="5"/>
        <v>0</v>
      </c>
      <c r="J39" s="79"/>
      <c r="K39" s="80">
        <v>2400</v>
      </c>
      <c r="L39" s="80"/>
      <c r="M39" s="80"/>
      <c r="N39" s="80"/>
      <c r="O39" s="80">
        <v>1440</v>
      </c>
      <c r="P39" s="20">
        <f t="shared" si="2"/>
        <v>3840</v>
      </c>
      <c r="Q39" s="83"/>
      <c r="R39" s="80"/>
      <c r="S39" s="80"/>
      <c r="T39" s="20">
        <f t="shared" si="6"/>
        <v>0</v>
      </c>
    </row>
    <row r="40" spans="1:20" s="1" customFormat="1" ht="34.5" customHeight="1" x14ac:dyDescent="0.25">
      <c r="A40" s="77">
        <v>35</v>
      </c>
      <c r="B40" s="78" t="s">
        <v>63</v>
      </c>
      <c r="C40" s="79">
        <v>200</v>
      </c>
      <c r="D40" s="80"/>
      <c r="E40" s="80"/>
      <c r="F40" s="20">
        <f t="shared" si="4"/>
        <v>200</v>
      </c>
      <c r="G40" s="79"/>
      <c r="H40" s="80"/>
      <c r="I40" s="24">
        <f t="shared" si="5"/>
        <v>0</v>
      </c>
      <c r="J40" s="79">
        <v>15000</v>
      </c>
      <c r="K40" s="80">
        <v>2000</v>
      </c>
      <c r="L40" s="80"/>
      <c r="M40" s="80">
        <v>2000</v>
      </c>
      <c r="N40" s="80"/>
      <c r="O40" s="80"/>
      <c r="P40" s="20">
        <f t="shared" si="2"/>
        <v>19000</v>
      </c>
      <c r="Q40" s="83"/>
      <c r="R40" s="80"/>
      <c r="S40" s="80"/>
      <c r="T40" s="20">
        <f t="shared" si="6"/>
        <v>0</v>
      </c>
    </row>
    <row r="41" spans="1:20" s="1" customFormat="1" ht="34.5" customHeight="1" x14ac:dyDescent="0.25">
      <c r="A41" s="77">
        <v>36</v>
      </c>
      <c r="B41" s="78" t="s">
        <v>64</v>
      </c>
      <c r="C41" s="79"/>
      <c r="D41" s="80"/>
      <c r="E41" s="80"/>
      <c r="F41" s="20">
        <f t="shared" si="4"/>
        <v>0</v>
      </c>
      <c r="G41" s="79"/>
      <c r="H41" s="80"/>
      <c r="I41" s="24">
        <f t="shared" si="5"/>
        <v>0</v>
      </c>
      <c r="J41" s="79">
        <v>3600</v>
      </c>
      <c r="K41" s="80"/>
      <c r="L41" s="80"/>
      <c r="M41" s="80"/>
      <c r="N41" s="80"/>
      <c r="O41" s="80"/>
      <c r="P41" s="20">
        <f t="shared" si="2"/>
        <v>3600</v>
      </c>
      <c r="Q41" s="83"/>
      <c r="R41" s="80"/>
      <c r="S41" s="80"/>
      <c r="T41" s="20">
        <f t="shared" si="6"/>
        <v>0</v>
      </c>
    </row>
    <row r="42" spans="1:20" s="1" customFormat="1" ht="34.5" customHeight="1" x14ac:dyDescent="0.25">
      <c r="A42" s="77">
        <v>37</v>
      </c>
      <c r="B42" s="78" t="s">
        <v>65</v>
      </c>
      <c r="C42" s="79">
        <v>6000</v>
      </c>
      <c r="D42" s="80"/>
      <c r="E42" s="80"/>
      <c r="F42" s="20">
        <f t="shared" si="4"/>
        <v>6000</v>
      </c>
      <c r="G42" s="79"/>
      <c r="H42" s="80"/>
      <c r="I42" s="24">
        <f t="shared" si="5"/>
        <v>0</v>
      </c>
      <c r="J42" s="79"/>
      <c r="K42" s="80"/>
      <c r="L42" s="80"/>
      <c r="M42" s="80"/>
      <c r="N42" s="80"/>
      <c r="O42" s="80"/>
      <c r="P42" s="20">
        <f t="shared" si="2"/>
        <v>0</v>
      </c>
      <c r="Q42" s="83"/>
      <c r="R42" s="80"/>
      <c r="S42" s="80"/>
      <c r="T42" s="20">
        <f t="shared" si="6"/>
        <v>0</v>
      </c>
    </row>
    <row r="43" spans="1:20" s="1" customFormat="1" ht="34.5" customHeight="1" x14ac:dyDescent="0.25">
      <c r="A43" s="77">
        <v>38</v>
      </c>
      <c r="B43" s="78" t="s">
        <v>66</v>
      </c>
      <c r="C43" s="79">
        <v>30000</v>
      </c>
      <c r="D43" s="80"/>
      <c r="E43" s="80"/>
      <c r="F43" s="20">
        <f t="shared" si="4"/>
        <v>30000</v>
      </c>
      <c r="G43" s="79"/>
      <c r="H43" s="80"/>
      <c r="I43" s="24">
        <f t="shared" si="5"/>
        <v>0</v>
      </c>
      <c r="J43" s="79"/>
      <c r="K43" s="80"/>
      <c r="L43" s="80"/>
      <c r="M43" s="80"/>
      <c r="N43" s="80"/>
      <c r="O43" s="80"/>
      <c r="P43" s="20">
        <f t="shared" si="2"/>
        <v>0</v>
      </c>
      <c r="Q43" s="83"/>
      <c r="R43" s="80"/>
      <c r="S43" s="80"/>
      <c r="T43" s="20">
        <f t="shared" si="6"/>
        <v>0</v>
      </c>
    </row>
    <row r="44" spans="1:20" s="1" customFormat="1" ht="34.5" customHeight="1" x14ac:dyDescent="0.25">
      <c r="A44" s="77">
        <v>39</v>
      </c>
      <c r="B44" s="78" t="s">
        <v>69</v>
      </c>
      <c r="C44" s="79"/>
      <c r="D44" s="80"/>
      <c r="E44" s="80"/>
      <c r="F44" s="20">
        <f t="shared" si="4"/>
        <v>0</v>
      </c>
      <c r="G44" s="79"/>
      <c r="H44" s="80"/>
      <c r="I44" s="24">
        <f t="shared" si="5"/>
        <v>0</v>
      </c>
      <c r="J44" s="79"/>
      <c r="K44" s="80"/>
      <c r="L44" s="80"/>
      <c r="M44" s="80"/>
      <c r="N44" s="80"/>
      <c r="O44" s="80"/>
      <c r="P44" s="20">
        <f t="shared" si="2"/>
        <v>0</v>
      </c>
      <c r="Q44" s="83"/>
      <c r="R44" s="80"/>
      <c r="S44" s="80"/>
      <c r="T44" s="20">
        <f t="shared" si="6"/>
        <v>0</v>
      </c>
    </row>
    <row r="45" spans="1:20" s="1" customFormat="1" ht="34.5" customHeight="1" x14ac:dyDescent="0.25">
      <c r="A45" s="77">
        <v>40</v>
      </c>
      <c r="B45" s="78" t="s">
        <v>70</v>
      </c>
      <c r="C45" s="79"/>
      <c r="D45" s="80"/>
      <c r="E45" s="80"/>
      <c r="F45" s="20">
        <f t="shared" si="4"/>
        <v>0</v>
      </c>
      <c r="G45" s="79"/>
      <c r="H45" s="80"/>
      <c r="I45" s="24">
        <f t="shared" si="5"/>
        <v>0</v>
      </c>
      <c r="J45" s="79">
        <v>14000</v>
      </c>
      <c r="K45" s="80"/>
      <c r="L45" s="80"/>
      <c r="M45" s="80"/>
      <c r="N45" s="80"/>
      <c r="O45" s="80"/>
      <c r="P45" s="20">
        <f t="shared" si="2"/>
        <v>14000</v>
      </c>
      <c r="Q45" s="83"/>
      <c r="R45" s="80"/>
      <c r="S45" s="80"/>
      <c r="T45" s="20">
        <f t="shared" si="6"/>
        <v>0</v>
      </c>
    </row>
    <row r="46" spans="1:20" s="1" customFormat="1" ht="34.5" customHeight="1" x14ac:dyDescent="0.25">
      <c r="A46" s="77">
        <v>41</v>
      </c>
      <c r="B46" s="78" t="s">
        <v>71</v>
      </c>
      <c r="C46" s="79"/>
      <c r="D46" s="80"/>
      <c r="E46" s="80"/>
      <c r="F46" s="20">
        <f t="shared" si="4"/>
        <v>0</v>
      </c>
      <c r="G46" s="79"/>
      <c r="H46" s="80"/>
      <c r="I46" s="24">
        <f t="shared" si="5"/>
        <v>0</v>
      </c>
      <c r="J46" s="79">
        <v>2100</v>
      </c>
      <c r="K46" s="80"/>
      <c r="L46" s="80"/>
      <c r="M46" s="80"/>
      <c r="N46" s="80"/>
      <c r="O46" s="80"/>
      <c r="P46" s="20">
        <f t="shared" si="2"/>
        <v>2100</v>
      </c>
      <c r="Q46" s="83"/>
      <c r="R46" s="80"/>
      <c r="S46" s="80"/>
      <c r="T46" s="20">
        <f t="shared" si="6"/>
        <v>0</v>
      </c>
    </row>
    <row r="47" spans="1:20" s="1" customFormat="1" ht="34.5" customHeight="1" x14ac:dyDescent="0.25">
      <c r="A47" s="77">
        <v>42</v>
      </c>
      <c r="B47" s="78" t="s">
        <v>72</v>
      </c>
      <c r="C47" s="79"/>
      <c r="D47" s="80"/>
      <c r="E47" s="80">
        <v>3000</v>
      </c>
      <c r="F47" s="20">
        <f t="shared" si="4"/>
        <v>3000</v>
      </c>
      <c r="G47" s="79"/>
      <c r="H47" s="80"/>
      <c r="I47" s="24">
        <f t="shared" si="5"/>
        <v>0</v>
      </c>
      <c r="J47" s="79">
        <v>8000</v>
      </c>
      <c r="K47" s="80">
        <v>1500</v>
      </c>
      <c r="L47" s="80"/>
      <c r="M47" s="80"/>
      <c r="N47" s="80"/>
      <c r="O47" s="80"/>
      <c r="P47" s="20">
        <f t="shared" si="2"/>
        <v>9500</v>
      </c>
      <c r="Q47" s="83">
        <v>1500</v>
      </c>
      <c r="R47" s="80"/>
      <c r="S47" s="80"/>
      <c r="T47" s="20">
        <f t="shared" si="6"/>
        <v>1500</v>
      </c>
    </row>
    <row r="48" spans="1:20" s="1" customFormat="1" ht="34.5" customHeight="1" x14ac:dyDescent="0.25">
      <c r="A48" s="77">
        <v>43</v>
      </c>
      <c r="B48" s="78" t="s">
        <v>73</v>
      </c>
      <c r="C48" s="79"/>
      <c r="D48" s="80"/>
      <c r="E48" s="80"/>
      <c r="F48" s="20">
        <f t="shared" si="4"/>
        <v>0</v>
      </c>
      <c r="G48" s="79"/>
      <c r="H48" s="80"/>
      <c r="I48" s="24">
        <f t="shared" si="5"/>
        <v>0</v>
      </c>
      <c r="J48" s="79"/>
      <c r="K48" s="80">
        <v>720</v>
      </c>
      <c r="L48" s="80"/>
      <c r="M48" s="80"/>
      <c r="N48" s="80"/>
      <c r="O48" s="80"/>
      <c r="P48" s="20">
        <f t="shared" si="2"/>
        <v>720</v>
      </c>
      <c r="Q48" s="83"/>
      <c r="R48" s="80"/>
      <c r="S48" s="80"/>
      <c r="T48" s="20">
        <f t="shared" si="6"/>
        <v>0</v>
      </c>
    </row>
    <row r="49" spans="1:20" s="1" customFormat="1" ht="34.5" customHeight="1" x14ac:dyDescent="0.25">
      <c r="A49" s="77">
        <v>44</v>
      </c>
      <c r="B49" s="78" t="s">
        <v>74</v>
      </c>
      <c r="C49" s="79">
        <v>15000</v>
      </c>
      <c r="D49" s="80"/>
      <c r="E49" s="80">
        <v>13000</v>
      </c>
      <c r="F49" s="20">
        <f t="shared" si="4"/>
        <v>28000</v>
      </c>
      <c r="G49" s="79">
        <v>30000</v>
      </c>
      <c r="H49" s="80"/>
      <c r="I49" s="24">
        <f t="shared" si="5"/>
        <v>30000</v>
      </c>
      <c r="J49" s="79">
        <v>15500</v>
      </c>
      <c r="K49" s="80">
        <v>9000</v>
      </c>
      <c r="L49" s="80">
        <v>1000</v>
      </c>
      <c r="M49" s="80">
        <v>2000</v>
      </c>
      <c r="N49" s="80"/>
      <c r="O49" s="80">
        <v>11000</v>
      </c>
      <c r="P49" s="20">
        <f t="shared" si="2"/>
        <v>38500</v>
      </c>
      <c r="Q49" s="83"/>
      <c r="R49" s="80"/>
      <c r="S49" s="80"/>
      <c r="T49" s="20">
        <f t="shared" si="6"/>
        <v>0</v>
      </c>
    </row>
    <row r="50" spans="1:20" s="1" customFormat="1" ht="34.5" customHeight="1" x14ac:dyDescent="0.25">
      <c r="A50" s="77">
        <v>45</v>
      </c>
      <c r="B50" s="78" t="s">
        <v>75</v>
      </c>
      <c r="C50" s="79">
        <v>10000</v>
      </c>
      <c r="D50" s="80"/>
      <c r="E50" s="80">
        <v>10000</v>
      </c>
      <c r="F50" s="20">
        <f t="shared" si="4"/>
        <v>20000</v>
      </c>
      <c r="G50" s="79"/>
      <c r="H50" s="80"/>
      <c r="I50" s="24">
        <f t="shared" si="5"/>
        <v>0</v>
      </c>
      <c r="J50" s="79">
        <v>7500</v>
      </c>
      <c r="K50" s="80">
        <v>7200</v>
      </c>
      <c r="L50" s="80">
        <v>1100</v>
      </c>
      <c r="M50" s="80">
        <v>1100</v>
      </c>
      <c r="N50" s="80"/>
      <c r="O50" s="80">
        <v>5700</v>
      </c>
      <c r="P50" s="20">
        <f t="shared" si="2"/>
        <v>22600</v>
      </c>
      <c r="Q50" s="83">
        <v>15000</v>
      </c>
      <c r="R50" s="80"/>
      <c r="S50" s="80"/>
      <c r="T50" s="20">
        <f t="shared" si="6"/>
        <v>15000</v>
      </c>
    </row>
    <row r="51" spans="1:20" s="1" customFormat="1" ht="34.5" customHeight="1" x14ac:dyDescent="0.25">
      <c r="A51" s="77">
        <v>46</v>
      </c>
      <c r="B51" s="78" t="s">
        <v>76</v>
      </c>
      <c r="C51" s="79">
        <v>20000</v>
      </c>
      <c r="D51" s="80"/>
      <c r="E51" s="80"/>
      <c r="F51" s="20">
        <f t="shared" si="4"/>
        <v>20000</v>
      </c>
      <c r="G51" s="79">
        <v>24000</v>
      </c>
      <c r="H51" s="80"/>
      <c r="I51" s="24">
        <f t="shared" si="5"/>
        <v>24000</v>
      </c>
      <c r="J51" s="79"/>
      <c r="K51" s="80"/>
      <c r="L51" s="80"/>
      <c r="M51" s="80"/>
      <c r="N51" s="80"/>
      <c r="O51" s="80"/>
      <c r="P51" s="20">
        <f t="shared" si="2"/>
        <v>0</v>
      </c>
      <c r="Q51" s="83"/>
      <c r="R51" s="80"/>
      <c r="S51" s="80"/>
      <c r="T51" s="20">
        <f t="shared" si="6"/>
        <v>0</v>
      </c>
    </row>
    <row r="52" spans="1:20" s="1" customFormat="1" ht="34.5" customHeight="1" x14ac:dyDescent="0.25">
      <c r="A52" s="77">
        <v>47</v>
      </c>
      <c r="B52" s="78" t="s">
        <v>77</v>
      </c>
      <c r="C52" s="79">
        <v>12000</v>
      </c>
      <c r="D52" s="80"/>
      <c r="E52" s="80"/>
      <c r="F52" s="20">
        <f t="shared" si="4"/>
        <v>12000</v>
      </c>
      <c r="G52" s="79">
        <v>2000</v>
      </c>
      <c r="H52" s="80"/>
      <c r="I52" s="24">
        <f t="shared" si="5"/>
        <v>2000</v>
      </c>
      <c r="J52" s="79"/>
      <c r="K52" s="80"/>
      <c r="L52" s="80"/>
      <c r="M52" s="80"/>
      <c r="N52" s="80"/>
      <c r="O52" s="80"/>
      <c r="P52" s="20">
        <f t="shared" si="2"/>
        <v>0</v>
      </c>
      <c r="Q52" s="83"/>
      <c r="R52" s="80"/>
      <c r="S52" s="80"/>
      <c r="T52" s="20">
        <f t="shared" si="6"/>
        <v>0</v>
      </c>
    </row>
    <row r="53" spans="1:20" s="1" customFormat="1" ht="34.5" customHeight="1" x14ac:dyDescent="0.25">
      <c r="A53" s="77">
        <v>48</v>
      </c>
      <c r="B53" s="78" t="s">
        <v>78</v>
      </c>
      <c r="C53" s="79"/>
      <c r="D53" s="80"/>
      <c r="E53" s="80"/>
      <c r="F53" s="20">
        <f t="shared" si="4"/>
        <v>0</v>
      </c>
      <c r="G53" s="79"/>
      <c r="H53" s="80"/>
      <c r="I53" s="24">
        <f t="shared" si="5"/>
        <v>0</v>
      </c>
      <c r="J53" s="79"/>
      <c r="K53" s="80">
        <v>10000</v>
      </c>
      <c r="L53" s="80"/>
      <c r="M53" s="80"/>
      <c r="N53" s="80"/>
      <c r="O53" s="80"/>
      <c r="P53" s="20">
        <f t="shared" si="2"/>
        <v>10000</v>
      </c>
      <c r="Q53" s="83"/>
      <c r="R53" s="80"/>
      <c r="S53" s="80"/>
      <c r="T53" s="20">
        <f t="shared" si="6"/>
        <v>0</v>
      </c>
    </row>
    <row r="54" spans="1:20" s="1" customFormat="1" ht="34.5" customHeight="1" x14ac:dyDescent="0.25">
      <c r="A54" s="77">
        <v>49</v>
      </c>
      <c r="B54" s="78" t="s">
        <v>79</v>
      </c>
      <c r="C54" s="79"/>
      <c r="D54" s="80"/>
      <c r="E54" s="80"/>
      <c r="F54" s="20">
        <f t="shared" si="4"/>
        <v>0</v>
      </c>
      <c r="G54" s="79"/>
      <c r="H54" s="80"/>
      <c r="I54" s="24">
        <f t="shared" si="5"/>
        <v>0</v>
      </c>
      <c r="J54" s="79"/>
      <c r="K54" s="80"/>
      <c r="L54" s="80"/>
      <c r="M54" s="80"/>
      <c r="N54" s="80"/>
      <c r="O54" s="80"/>
      <c r="P54" s="20">
        <f t="shared" si="2"/>
        <v>0</v>
      </c>
      <c r="Q54" s="83"/>
      <c r="R54" s="80"/>
      <c r="S54" s="80"/>
      <c r="T54" s="20">
        <f t="shared" si="6"/>
        <v>0</v>
      </c>
    </row>
    <row r="55" spans="1:20" s="1" customFormat="1" ht="34.5" customHeight="1" x14ac:dyDescent="0.25">
      <c r="A55" s="77">
        <v>50</v>
      </c>
      <c r="B55" s="78" t="s">
        <v>80</v>
      </c>
      <c r="C55" s="79">
        <v>1500</v>
      </c>
      <c r="D55" s="80"/>
      <c r="E55" s="80"/>
      <c r="F55" s="20">
        <f t="shared" si="4"/>
        <v>1500</v>
      </c>
      <c r="G55" s="79"/>
      <c r="H55" s="80"/>
      <c r="I55" s="24">
        <f t="shared" si="5"/>
        <v>0</v>
      </c>
      <c r="J55" s="79"/>
      <c r="K55" s="80"/>
      <c r="L55" s="80"/>
      <c r="M55" s="80"/>
      <c r="N55" s="80"/>
      <c r="O55" s="80"/>
      <c r="P55" s="20">
        <f t="shared" si="2"/>
        <v>0</v>
      </c>
      <c r="Q55" s="83"/>
      <c r="R55" s="80"/>
      <c r="S55" s="80"/>
      <c r="T55" s="20">
        <f t="shared" si="6"/>
        <v>0</v>
      </c>
    </row>
    <row r="56" spans="1:20" s="1" customFormat="1" ht="34.5" customHeight="1" x14ac:dyDescent="0.25">
      <c r="A56" s="77">
        <v>51</v>
      </c>
      <c r="B56" s="78" t="s">
        <v>81</v>
      </c>
      <c r="C56" s="79"/>
      <c r="D56" s="80"/>
      <c r="E56" s="80"/>
      <c r="F56" s="20">
        <f t="shared" si="4"/>
        <v>0</v>
      </c>
      <c r="G56" s="79"/>
      <c r="H56" s="80"/>
      <c r="I56" s="24">
        <f t="shared" si="5"/>
        <v>0</v>
      </c>
      <c r="J56" s="79">
        <v>500</v>
      </c>
      <c r="K56" s="80"/>
      <c r="L56" s="80"/>
      <c r="M56" s="80"/>
      <c r="N56" s="80"/>
      <c r="O56" s="80"/>
      <c r="P56" s="20">
        <f t="shared" si="2"/>
        <v>500</v>
      </c>
      <c r="Q56" s="83"/>
      <c r="R56" s="80"/>
      <c r="S56" s="80"/>
      <c r="T56" s="20">
        <f t="shared" si="6"/>
        <v>0</v>
      </c>
    </row>
    <row r="57" spans="1:20" s="1" customFormat="1" ht="34.5" customHeight="1" x14ac:dyDescent="0.25">
      <c r="A57" s="77">
        <v>52</v>
      </c>
      <c r="B57" s="78" t="s">
        <v>82</v>
      </c>
      <c r="C57" s="79"/>
      <c r="D57" s="80"/>
      <c r="E57" s="80"/>
      <c r="F57" s="20">
        <f t="shared" si="4"/>
        <v>0</v>
      </c>
      <c r="G57" s="79"/>
      <c r="H57" s="80"/>
      <c r="I57" s="24">
        <f t="shared" si="5"/>
        <v>0</v>
      </c>
      <c r="J57" s="79">
        <v>5000</v>
      </c>
      <c r="K57" s="80"/>
      <c r="L57" s="80"/>
      <c r="M57" s="80"/>
      <c r="N57" s="80"/>
      <c r="O57" s="80"/>
      <c r="P57" s="20">
        <f t="shared" si="2"/>
        <v>5000</v>
      </c>
      <c r="Q57" s="83"/>
      <c r="R57" s="80"/>
      <c r="S57" s="80"/>
      <c r="T57" s="20">
        <f t="shared" si="6"/>
        <v>0</v>
      </c>
    </row>
    <row r="58" spans="1:20" s="1" customFormat="1" ht="34.5" customHeight="1" x14ac:dyDescent="0.25">
      <c r="A58" s="77">
        <v>53</v>
      </c>
      <c r="B58" s="78" t="s">
        <v>83</v>
      </c>
      <c r="C58" s="79">
        <v>10000</v>
      </c>
      <c r="D58" s="80"/>
      <c r="E58" s="80"/>
      <c r="F58" s="20">
        <f t="shared" si="4"/>
        <v>10000</v>
      </c>
      <c r="G58" s="79"/>
      <c r="H58" s="80"/>
      <c r="I58" s="24">
        <f t="shared" si="5"/>
        <v>0</v>
      </c>
      <c r="J58" s="79"/>
      <c r="K58" s="80"/>
      <c r="L58" s="80"/>
      <c r="M58" s="80"/>
      <c r="N58" s="80"/>
      <c r="O58" s="80"/>
      <c r="P58" s="20">
        <f t="shared" si="2"/>
        <v>0</v>
      </c>
      <c r="Q58" s="83"/>
      <c r="R58" s="80"/>
      <c r="S58" s="80"/>
      <c r="T58" s="20">
        <f t="shared" si="6"/>
        <v>0</v>
      </c>
    </row>
    <row r="59" spans="1:20" s="1" customFormat="1" ht="34.5" customHeight="1" x14ac:dyDescent="0.25">
      <c r="A59" s="77">
        <v>54</v>
      </c>
      <c r="B59" s="78" t="s">
        <v>84</v>
      </c>
      <c r="C59" s="79"/>
      <c r="D59" s="80"/>
      <c r="E59" s="80"/>
      <c r="F59" s="20">
        <f t="shared" si="4"/>
        <v>0</v>
      </c>
      <c r="G59" s="79"/>
      <c r="H59" s="80"/>
      <c r="I59" s="24">
        <f t="shared" si="5"/>
        <v>0</v>
      </c>
      <c r="J59" s="79">
        <v>4000</v>
      </c>
      <c r="K59" s="80">
        <v>1200</v>
      </c>
      <c r="L59" s="80"/>
      <c r="M59" s="80"/>
      <c r="N59" s="80"/>
      <c r="O59" s="80"/>
      <c r="P59" s="20">
        <f t="shared" si="2"/>
        <v>5200</v>
      </c>
      <c r="Q59" s="83"/>
      <c r="R59" s="80"/>
      <c r="S59" s="80"/>
      <c r="T59" s="20">
        <f t="shared" si="6"/>
        <v>0</v>
      </c>
    </row>
    <row r="60" spans="1:20" s="1" customFormat="1" ht="34.5" customHeight="1" x14ac:dyDescent="0.25">
      <c r="A60" s="77">
        <v>55</v>
      </c>
      <c r="B60" s="78" t="s">
        <v>85</v>
      </c>
      <c r="C60" s="79">
        <v>1800</v>
      </c>
      <c r="D60" s="80"/>
      <c r="E60" s="80"/>
      <c r="F60" s="20">
        <f t="shared" si="4"/>
        <v>1800</v>
      </c>
      <c r="G60" s="79">
        <v>0</v>
      </c>
      <c r="H60" s="80"/>
      <c r="I60" s="24">
        <f t="shared" si="5"/>
        <v>0</v>
      </c>
      <c r="J60" s="79">
        <v>1800</v>
      </c>
      <c r="K60" s="80">
        <v>55</v>
      </c>
      <c r="L60" s="80"/>
      <c r="M60" s="80"/>
      <c r="N60" s="80"/>
      <c r="O60" s="80"/>
      <c r="P60" s="20">
        <f t="shared" si="2"/>
        <v>1855</v>
      </c>
      <c r="Q60" s="83"/>
      <c r="R60" s="80"/>
      <c r="S60" s="80"/>
      <c r="T60" s="20">
        <f t="shared" si="6"/>
        <v>0</v>
      </c>
    </row>
    <row r="61" spans="1:20" s="1" customFormat="1" ht="34.5" customHeight="1" x14ac:dyDescent="0.25">
      <c r="A61" s="77">
        <v>56</v>
      </c>
      <c r="B61" s="78" t="s">
        <v>86</v>
      </c>
      <c r="C61" s="79">
        <v>8500</v>
      </c>
      <c r="D61" s="80"/>
      <c r="E61" s="80"/>
      <c r="F61" s="20">
        <f t="shared" si="4"/>
        <v>8500</v>
      </c>
      <c r="G61" s="79">
        <v>4500</v>
      </c>
      <c r="H61" s="80"/>
      <c r="I61" s="24">
        <f t="shared" si="5"/>
        <v>4500</v>
      </c>
      <c r="J61" s="79"/>
      <c r="K61" s="80"/>
      <c r="L61" s="80"/>
      <c r="M61" s="80"/>
      <c r="N61" s="80"/>
      <c r="O61" s="80"/>
      <c r="P61" s="20">
        <f t="shared" si="2"/>
        <v>0</v>
      </c>
      <c r="Q61" s="83">
        <v>100</v>
      </c>
      <c r="R61" s="80"/>
      <c r="S61" s="80"/>
      <c r="T61" s="20">
        <f t="shared" si="6"/>
        <v>100</v>
      </c>
    </row>
    <row r="62" spans="1:20" s="1" customFormat="1" ht="34.5" customHeight="1" x14ac:dyDescent="0.25">
      <c r="A62" s="77">
        <v>57</v>
      </c>
      <c r="B62" s="78" t="s">
        <v>87</v>
      </c>
      <c r="C62" s="79">
        <v>6000</v>
      </c>
      <c r="D62" s="80"/>
      <c r="E62" s="80"/>
      <c r="F62" s="20">
        <f t="shared" si="4"/>
        <v>6000</v>
      </c>
      <c r="G62" s="79">
        <v>3000</v>
      </c>
      <c r="H62" s="80"/>
      <c r="I62" s="24">
        <f t="shared" si="5"/>
        <v>3000</v>
      </c>
      <c r="J62" s="79"/>
      <c r="K62" s="80"/>
      <c r="L62" s="80"/>
      <c r="M62" s="80"/>
      <c r="N62" s="80"/>
      <c r="O62" s="80"/>
      <c r="P62" s="20">
        <f t="shared" si="2"/>
        <v>0</v>
      </c>
      <c r="Q62" s="83"/>
      <c r="R62" s="80"/>
      <c r="S62" s="80"/>
      <c r="T62" s="20">
        <f t="shared" si="6"/>
        <v>0</v>
      </c>
    </row>
    <row r="63" spans="1:20" s="1" customFormat="1" ht="34.5" customHeight="1" x14ac:dyDescent="0.25">
      <c r="A63" s="77">
        <v>58</v>
      </c>
      <c r="B63" s="78" t="s">
        <v>88</v>
      </c>
      <c r="C63" s="79">
        <v>12000</v>
      </c>
      <c r="D63" s="80"/>
      <c r="E63" s="80"/>
      <c r="F63" s="20">
        <f t="shared" si="4"/>
        <v>12000</v>
      </c>
      <c r="G63" s="79"/>
      <c r="H63" s="80"/>
      <c r="I63" s="24">
        <f t="shared" si="5"/>
        <v>0</v>
      </c>
      <c r="J63" s="79"/>
      <c r="K63" s="80"/>
      <c r="L63" s="80"/>
      <c r="M63" s="80"/>
      <c r="N63" s="80"/>
      <c r="O63" s="80"/>
      <c r="P63" s="20">
        <f t="shared" si="2"/>
        <v>0</v>
      </c>
      <c r="Q63" s="83"/>
      <c r="R63" s="80"/>
      <c r="S63" s="80"/>
      <c r="T63" s="20">
        <f t="shared" si="6"/>
        <v>0</v>
      </c>
    </row>
    <row r="64" spans="1:20" s="1" customFormat="1" ht="34.5" customHeight="1" x14ac:dyDescent="0.25">
      <c r="A64" s="77">
        <v>59</v>
      </c>
      <c r="B64" s="78" t="s">
        <v>89</v>
      </c>
      <c r="C64" s="79">
        <v>10000</v>
      </c>
      <c r="D64" s="80"/>
      <c r="E64" s="80"/>
      <c r="F64" s="20">
        <f t="shared" si="4"/>
        <v>10000</v>
      </c>
      <c r="G64" s="79">
        <v>1000</v>
      </c>
      <c r="H64" s="80"/>
      <c r="I64" s="24">
        <f t="shared" si="5"/>
        <v>1000</v>
      </c>
      <c r="J64" s="79"/>
      <c r="K64" s="80"/>
      <c r="L64" s="80"/>
      <c r="M64" s="80"/>
      <c r="N64" s="80"/>
      <c r="O64" s="80">
        <v>400</v>
      </c>
      <c r="P64" s="20">
        <f t="shared" si="2"/>
        <v>400</v>
      </c>
      <c r="Q64" s="83"/>
      <c r="R64" s="80"/>
      <c r="S64" s="80"/>
      <c r="T64" s="20">
        <f t="shared" si="6"/>
        <v>0</v>
      </c>
    </row>
    <row r="65" spans="1:20" s="1" customFormat="1" ht="34.5" customHeight="1" x14ac:dyDescent="0.25">
      <c r="A65" s="77">
        <v>60</v>
      </c>
      <c r="B65" s="78" t="s">
        <v>90</v>
      </c>
      <c r="C65" s="79">
        <v>200</v>
      </c>
      <c r="D65" s="80">
        <v>200</v>
      </c>
      <c r="E65" s="80">
        <v>200</v>
      </c>
      <c r="F65" s="20">
        <f t="shared" si="4"/>
        <v>600</v>
      </c>
      <c r="G65" s="79"/>
      <c r="H65" s="80"/>
      <c r="I65" s="24">
        <f t="shared" si="5"/>
        <v>0</v>
      </c>
      <c r="J65" s="79">
        <v>200</v>
      </c>
      <c r="K65" s="80">
        <v>600</v>
      </c>
      <c r="L65" s="80"/>
      <c r="M65" s="80">
        <v>200</v>
      </c>
      <c r="N65" s="80"/>
      <c r="O65" s="80">
        <v>200</v>
      </c>
      <c r="P65" s="20">
        <f t="shared" si="2"/>
        <v>1200</v>
      </c>
      <c r="Q65" s="83"/>
      <c r="R65" s="80"/>
      <c r="S65" s="80"/>
      <c r="T65" s="20">
        <f t="shared" si="6"/>
        <v>0</v>
      </c>
    </row>
    <row r="66" spans="1:20" s="1" customFormat="1" ht="34.5" customHeight="1" x14ac:dyDescent="0.25">
      <c r="A66" s="77">
        <v>61</v>
      </c>
      <c r="B66" s="78" t="s">
        <v>91</v>
      </c>
      <c r="C66" s="79">
        <v>43000</v>
      </c>
      <c r="D66" s="80"/>
      <c r="E66" s="80">
        <v>3500</v>
      </c>
      <c r="F66" s="20">
        <f t="shared" si="4"/>
        <v>46500</v>
      </c>
      <c r="G66" s="79">
        <v>35000</v>
      </c>
      <c r="H66" s="80"/>
      <c r="I66" s="24">
        <f t="shared" si="5"/>
        <v>35000</v>
      </c>
      <c r="J66" s="79"/>
      <c r="K66" s="80"/>
      <c r="L66" s="80"/>
      <c r="M66" s="80"/>
      <c r="N66" s="80"/>
      <c r="O66" s="80"/>
      <c r="P66" s="20">
        <f t="shared" si="2"/>
        <v>0</v>
      </c>
      <c r="Q66" s="83"/>
      <c r="R66" s="80"/>
      <c r="S66" s="80"/>
      <c r="T66" s="20">
        <f t="shared" si="6"/>
        <v>0</v>
      </c>
    </row>
    <row r="67" spans="1:20" s="1" customFormat="1" ht="34.5" customHeight="1" x14ac:dyDescent="0.25">
      <c r="A67" s="77">
        <v>62</v>
      </c>
      <c r="B67" s="78" t="s">
        <v>92</v>
      </c>
      <c r="C67" s="79"/>
      <c r="D67" s="80"/>
      <c r="E67" s="80"/>
      <c r="F67" s="20">
        <f t="shared" si="4"/>
        <v>0</v>
      </c>
      <c r="G67" s="79"/>
      <c r="H67" s="80"/>
      <c r="I67" s="24">
        <f t="shared" si="5"/>
        <v>0</v>
      </c>
      <c r="J67" s="79"/>
      <c r="K67" s="80"/>
      <c r="L67" s="80"/>
      <c r="M67" s="80"/>
      <c r="N67" s="80"/>
      <c r="O67" s="80"/>
      <c r="P67" s="20">
        <f t="shared" si="2"/>
        <v>0</v>
      </c>
      <c r="Q67" s="83">
        <v>900</v>
      </c>
      <c r="R67" s="80"/>
      <c r="S67" s="80"/>
      <c r="T67" s="20">
        <f t="shared" si="6"/>
        <v>900</v>
      </c>
    </row>
    <row r="68" spans="1:20" s="1" customFormat="1" ht="34.5" customHeight="1" x14ac:dyDescent="0.25">
      <c r="A68" s="77">
        <v>63</v>
      </c>
      <c r="B68" s="78" t="s">
        <v>93</v>
      </c>
      <c r="C68" s="79">
        <v>5500</v>
      </c>
      <c r="D68" s="80"/>
      <c r="E68" s="80">
        <v>1000</v>
      </c>
      <c r="F68" s="20">
        <f t="shared" si="4"/>
        <v>6500</v>
      </c>
      <c r="G68" s="79"/>
      <c r="H68" s="80"/>
      <c r="I68" s="24">
        <f t="shared" si="5"/>
        <v>0</v>
      </c>
      <c r="J68" s="79">
        <v>6000</v>
      </c>
      <c r="K68" s="80">
        <v>2800</v>
      </c>
      <c r="L68" s="80">
        <v>600</v>
      </c>
      <c r="M68" s="80">
        <v>400</v>
      </c>
      <c r="N68" s="80"/>
      <c r="O68" s="80">
        <v>400</v>
      </c>
      <c r="P68" s="20">
        <f t="shared" si="2"/>
        <v>10200</v>
      </c>
      <c r="Q68" s="83"/>
      <c r="R68" s="80"/>
      <c r="S68" s="80"/>
      <c r="T68" s="20">
        <f t="shared" si="6"/>
        <v>0</v>
      </c>
    </row>
    <row r="69" spans="1:20" s="1" customFormat="1" ht="34.5" customHeight="1" x14ac:dyDescent="0.25">
      <c r="A69" s="77">
        <v>64</v>
      </c>
      <c r="B69" s="78" t="s">
        <v>94</v>
      </c>
      <c r="C69" s="79">
        <v>24500</v>
      </c>
      <c r="D69" s="80"/>
      <c r="E69" s="80"/>
      <c r="F69" s="20">
        <f t="shared" si="4"/>
        <v>24500</v>
      </c>
      <c r="G69" s="79"/>
      <c r="H69" s="80"/>
      <c r="I69" s="24">
        <f t="shared" si="5"/>
        <v>0</v>
      </c>
      <c r="J69" s="79">
        <v>1000</v>
      </c>
      <c r="K69" s="80">
        <v>720</v>
      </c>
      <c r="L69" s="80"/>
      <c r="M69" s="80"/>
      <c r="N69" s="80"/>
      <c r="O69" s="80"/>
      <c r="P69" s="20">
        <f t="shared" si="2"/>
        <v>1720</v>
      </c>
      <c r="Q69" s="83"/>
      <c r="R69" s="80"/>
      <c r="S69" s="80"/>
      <c r="T69" s="20">
        <f t="shared" si="6"/>
        <v>0</v>
      </c>
    </row>
    <row r="70" spans="1:20" s="1" customFormat="1" ht="34.5" customHeight="1" x14ac:dyDescent="0.25">
      <c r="A70" s="77">
        <v>65</v>
      </c>
      <c r="B70" s="78" t="s">
        <v>95</v>
      </c>
      <c r="C70" s="79">
        <v>20000</v>
      </c>
      <c r="D70" s="80"/>
      <c r="E70" s="80"/>
      <c r="F70" s="20">
        <f t="shared" si="4"/>
        <v>20000</v>
      </c>
      <c r="G70" s="79"/>
      <c r="H70" s="80"/>
      <c r="I70" s="24">
        <f t="shared" si="5"/>
        <v>0</v>
      </c>
      <c r="J70" s="79"/>
      <c r="K70" s="80"/>
      <c r="L70" s="80"/>
      <c r="M70" s="80"/>
      <c r="N70" s="80"/>
      <c r="O70" s="80"/>
      <c r="P70" s="20">
        <f t="shared" si="2"/>
        <v>0</v>
      </c>
      <c r="Q70" s="83"/>
      <c r="R70" s="80"/>
      <c r="S70" s="80"/>
      <c r="T70" s="20">
        <f t="shared" si="6"/>
        <v>0</v>
      </c>
    </row>
    <row r="71" spans="1:20" s="1" customFormat="1" ht="34.5" customHeight="1" x14ac:dyDescent="0.25">
      <c r="A71" s="77">
        <v>66</v>
      </c>
      <c r="B71" s="78" t="s">
        <v>96</v>
      </c>
      <c r="C71" s="79">
        <v>90000</v>
      </c>
      <c r="D71" s="80"/>
      <c r="E71" s="80">
        <v>10000</v>
      </c>
      <c r="F71" s="20">
        <f t="shared" si="4"/>
        <v>100000</v>
      </c>
      <c r="G71" s="79">
        <v>10000</v>
      </c>
      <c r="H71" s="80"/>
      <c r="I71" s="24">
        <f t="shared" si="5"/>
        <v>10000</v>
      </c>
      <c r="J71" s="79"/>
      <c r="K71" s="80"/>
      <c r="L71" s="80"/>
      <c r="M71" s="80"/>
      <c r="N71" s="80"/>
      <c r="O71" s="80"/>
      <c r="P71" s="20">
        <f t="shared" si="2"/>
        <v>0</v>
      </c>
      <c r="Q71" s="83"/>
      <c r="R71" s="80"/>
      <c r="S71" s="80"/>
      <c r="T71" s="20">
        <f t="shared" si="6"/>
        <v>0</v>
      </c>
    </row>
    <row r="72" spans="1:20" s="1" customFormat="1" ht="34.5" customHeight="1" x14ac:dyDescent="0.25">
      <c r="A72" s="77">
        <v>67</v>
      </c>
      <c r="B72" s="78" t="s">
        <v>97</v>
      </c>
      <c r="C72" s="79"/>
      <c r="D72" s="80"/>
      <c r="E72" s="80"/>
      <c r="F72" s="20">
        <f t="shared" si="4"/>
        <v>0</v>
      </c>
      <c r="G72" s="79">
        <v>40000</v>
      </c>
      <c r="H72" s="80"/>
      <c r="I72" s="24">
        <f t="shared" si="5"/>
        <v>40000</v>
      </c>
      <c r="J72" s="79"/>
      <c r="K72" s="80"/>
      <c r="L72" s="80"/>
      <c r="M72" s="80"/>
      <c r="N72" s="80"/>
      <c r="O72" s="80"/>
      <c r="P72" s="20">
        <f t="shared" si="2"/>
        <v>0</v>
      </c>
      <c r="Q72" s="83"/>
      <c r="R72" s="80"/>
      <c r="S72" s="80"/>
      <c r="T72" s="20">
        <f t="shared" si="6"/>
        <v>0</v>
      </c>
    </row>
    <row r="73" spans="1:20" s="1" customFormat="1" ht="34.5" customHeight="1" x14ac:dyDescent="0.25">
      <c r="A73" s="77">
        <v>68</v>
      </c>
      <c r="B73" s="78" t="s">
        <v>98</v>
      </c>
      <c r="C73" s="79"/>
      <c r="D73" s="80"/>
      <c r="E73" s="80"/>
      <c r="F73" s="20">
        <f t="shared" si="4"/>
        <v>0</v>
      </c>
      <c r="G73" s="79">
        <v>150000</v>
      </c>
      <c r="H73" s="80"/>
      <c r="I73" s="24">
        <f t="shared" si="5"/>
        <v>150000</v>
      </c>
      <c r="J73" s="79"/>
      <c r="K73" s="80"/>
      <c r="L73" s="80"/>
      <c r="M73" s="80"/>
      <c r="N73" s="80"/>
      <c r="O73" s="80"/>
      <c r="P73" s="20">
        <f t="shared" si="2"/>
        <v>0</v>
      </c>
      <c r="Q73" s="83"/>
      <c r="R73" s="80"/>
      <c r="S73" s="80"/>
      <c r="T73" s="20">
        <f t="shared" si="6"/>
        <v>0</v>
      </c>
    </row>
    <row r="74" spans="1:20" s="1" customFormat="1" ht="34.5" customHeight="1" x14ac:dyDescent="0.25">
      <c r="A74" s="77">
        <v>69</v>
      </c>
      <c r="B74" s="78" t="s">
        <v>99</v>
      </c>
      <c r="C74" s="79"/>
      <c r="D74" s="80"/>
      <c r="E74" s="80"/>
      <c r="F74" s="20">
        <f t="shared" si="4"/>
        <v>0</v>
      </c>
      <c r="G74" s="79"/>
      <c r="H74" s="80"/>
      <c r="I74" s="24">
        <f t="shared" si="5"/>
        <v>0</v>
      </c>
      <c r="J74" s="79">
        <v>40000</v>
      </c>
      <c r="K74" s="80"/>
      <c r="L74" s="80"/>
      <c r="M74" s="80"/>
      <c r="N74" s="80"/>
      <c r="O74" s="80"/>
      <c r="P74" s="20">
        <f t="shared" si="2"/>
        <v>40000</v>
      </c>
      <c r="Q74" s="83"/>
      <c r="R74" s="80"/>
      <c r="S74" s="80"/>
      <c r="T74" s="20">
        <f t="shared" si="6"/>
        <v>0</v>
      </c>
    </row>
    <row r="75" spans="1:20" s="1" customFormat="1" ht="34.5" customHeight="1" x14ac:dyDescent="0.25">
      <c r="A75" s="77">
        <v>70</v>
      </c>
      <c r="B75" s="78" t="s">
        <v>100</v>
      </c>
      <c r="C75" s="79">
        <v>600</v>
      </c>
      <c r="D75" s="80"/>
      <c r="E75" s="80"/>
      <c r="F75" s="20">
        <f t="shared" si="4"/>
        <v>600</v>
      </c>
      <c r="G75" s="79"/>
      <c r="H75" s="80"/>
      <c r="I75" s="24">
        <f t="shared" si="5"/>
        <v>0</v>
      </c>
      <c r="J75" s="79">
        <v>5000</v>
      </c>
      <c r="K75" s="80"/>
      <c r="L75" s="80"/>
      <c r="M75" s="80"/>
      <c r="N75" s="80"/>
      <c r="O75" s="80"/>
      <c r="P75" s="20">
        <f t="shared" si="2"/>
        <v>5000</v>
      </c>
      <c r="Q75" s="83"/>
      <c r="R75" s="80"/>
      <c r="S75" s="80"/>
      <c r="T75" s="20">
        <f t="shared" si="6"/>
        <v>0</v>
      </c>
    </row>
    <row r="76" spans="1:20" s="1" customFormat="1" ht="34.5" customHeight="1" x14ac:dyDescent="0.25">
      <c r="A76" s="77">
        <v>71</v>
      </c>
      <c r="B76" s="78" t="s">
        <v>101</v>
      </c>
      <c r="C76" s="79"/>
      <c r="D76" s="80"/>
      <c r="E76" s="80"/>
      <c r="F76" s="20">
        <f t="shared" si="4"/>
        <v>0</v>
      </c>
      <c r="G76" s="79"/>
      <c r="H76" s="80"/>
      <c r="I76" s="24">
        <f t="shared" si="5"/>
        <v>0</v>
      </c>
      <c r="J76" s="79">
        <v>7500</v>
      </c>
      <c r="K76" s="80"/>
      <c r="L76" s="80"/>
      <c r="M76" s="80"/>
      <c r="N76" s="80"/>
      <c r="O76" s="80">
        <v>100</v>
      </c>
      <c r="P76" s="20">
        <f t="shared" si="2"/>
        <v>7600</v>
      </c>
      <c r="Q76" s="83"/>
      <c r="R76" s="80"/>
      <c r="S76" s="80"/>
      <c r="T76" s="20">
        <f t="shared" si="6"/>
        <v>0</v>
      </c>
    </row>
    <row r="77" spans="1:20" s="1" customFormat="1" ht="34.5" customHeight="1" x14ac:dyDescent="0.25">
      <c r="A77" s="77">
        <v>72</v>
      </c>
      <c r="B77" s="78" t="s">
        <v>102</v>
      </c>
      <c r="C77" s="79">
        <v>1000</v>
      </c>
      <c r="D77" s="80"/>
      <c r="E77" s="80"/>
      <c r="F77" s="20">
        <f t="shared" si="4"/>
        <v>1000</v>
      </c>
      <c r="G77" s="79"/>
      <c r="H77" s="80"/>
      <c r="I77" s="24">
        <f t="shared" si="5"/>
        <v>0</v>
      </c>
      <c r="J77" s="79">
        <v>23000</v>
      </c>
      <c r="K77" s="80"/>
      <c r="L77" s="80"/>
      <c r="M77" s="80"/>
      <c r="N77" s="80"/>
      <c r="O77" s="80"/>
      <c r="P77" s="20">
        <f t="shared" si="2"/>
        <v>23000</v>
      </c>
      <c r="Q77" s="83"/>
      <c r="R77" s="80"/>
      <c r="S77" s="80"/>
      <c r="T77" s="20">
        <f t="shared" si="6"/>
        <v>0</v>
      </c>
    </row>
    <row r="78" spans="1:20" s="1" customFormat="1" ht="34.5" customHeight="1" x14ac:dyDescent="0.25">
      <c r="A78" s="77">
        <v>73</v>
      </c>
      <c r="B78" s="78" t="s">
        <v>103</v>
      </c>
      <c r="C78" s="79">
        <v>400</v>
      </c>
      <c r="D78" s="80"/>
      <c r="E78" s="80"/>
      <c r="F78" s="20">
        <f t="shared" si="4"/>
        <v>400</v>
      </c>
      <c r="G78" s="79"/>
      <c r="H78" s="80"/>
      <c r="I78" s="24">
        <f t="shared" si="5"/>
        <v>0</v>
      </c>
      <c r="J78" s="79">
        <v>7000</v>
      </c>
      <c r="K78" s="80"/>
      <c r="L78" s="80"/>
      <c r="M78" s="80"/>
      <c r="N78" s="80"/>
      <c r="O78" s="80"/>
      <c r="P78" s="20">
        <f t="shared" si="2"/>
        <v>7000</v>
      </c>
      <c r="Q78" s="83"/>
      <c r="R78" s="80"/>
      <c r="S78" s="80"/>
      <c r="T78" s="20">
        <f t="shared" si="6"/>
        <v>0</v>
      </c>
    </row>
    <row r="79" spans="1:20" s="1" customFormat="1" ht="34.5" customHeight="1" x14ac:dyDescent="0.25">
      <c r="A79" s="77">
        <v>74</v>
      </c>
      <c r="B79" s="78" t="s">
        <v>104</v>
      </c>
      <c r="C79" s="79"/>
      <c r="D79" s="80"/>
      <c r="E79" s="80"/>
      <c r="F79" s="20">
        <f t="shared" si="4"/>
        <v>0</v>
      </c>
      <c r="G79" s="79"/>
      <c r="H79" s="80"/>
      <c r="I79" s="24">
        <f t="shared" si="5"/>
        <v>0</v>
      </c>
      <c r="J79" s="79">
        <v>500</v>
      </c>
      <c r="K79" s="80">
        <v>1500</v>
      </c>
      <c r="L79" s="80"/>
      <c r="M79" s="80">
        <v>100</v>
      </c>
      <c r="N79" s="80"/>
      <c r="O79" s="80"/>
      <c r="P79" s="20">
        <f t="shared" si="2"/>
        <v>2100</v>
      </c>
      <c r="Q79" s="83"/>
      <c r="R79" s="80"/>
      <c r="S79" s="80"/>
      <c r="T79" s="20">
        <f t="shared" si="6"/>
        <v>0</v>
      </c>
    </row>
    <row r="80" spans="1:20" s="1" customFormat="1" ht="34.5" customHeight="1" x14ac:dyDescent="0.25">
      <c r="A80" s="77">
        <v>75</v>
      </c>
      <c r="B80" s="78" t="s">
        <v>105</v>
      </c>
      <c r="C80" s="79"/>
      <c r="D80" s="80"/>
      <c r="E80" s="80"/>
      <c r="F80" s="20">
        <f t="shared" si="4"/>
        <v>0</v>
      </c>
      <c r="G80" s="79"/>
      <c r="H80" s="80"/>
      <c r="I80" s="24">
        <f t="shared" si="5"/>
        <v>0</v>
      </c>
      <c r="J80" s="79">
        <v>3000</v>
      </c>
      <c r="K80" s="80"/>
      <c r="L80" s="80"/>
      <c r="M80" s="80"/>
      <c r="N80" s="80"/>
      <c r="O80" s="80"/>
      <c r="P80" s="20">
        <f t="shared" si="2"/>
        <v>3000</v>
      </c>
      <c r="Q80" s="83"/>
      <c r="R80" s="80"/>
      <c r="S80" s="80"/>
      <c r="T80" s="20">
        <f t="shared" si="6"/>
        <v>0</v>
      </c>
    </row>
    <row r="81" spans="1:20" s="1" customFormat="1" ht="34.5" customHeight="1" x14ac:dyDescent="0.25">
      <c r="A81" s="77">
        <v>76</v>
      </c>
      <c r="B81" s="78" t="s">
        <v>106</v>
      </c>
      <c r="C81" s="79">
        <v>100</v>
      </c>
      <c r="D81" s="80"/>
      <c r="E81" s="80"/>
      <c r="F81" s="20">
        <f t="shared" si="4"/>
        <v>100</v>
      </c>
      <c r="G81" s="79"/>
      <c r="H81" s="80"/>
      <c r="I81" s="24">
        <f t="shared" si="5"/>
        <v>0</v>
      </c>
      <c r="J81" s="79">
        <v>22000</v>
      </c>
      <c r="K81" s="80">
        <v>5500</v>
      </c>
      <c r="L81" s="80"/>
      <c r="M81" s="80"/>
      <c r="N81" s="80"/>
      <c r="O81" s="80"/>
      <c r="P81" s="20">
        <f t="shared" si="2"/>
        <v>27500</v>
      </c>
      <c r="Q81" s="83"/>
      <c r="R81" s="80"/>
      <c r="S81" s="80"/>
      <c r="T81" s="20">
        <f t="shared" si="6"/>
        <v>0</v>
      </c>
    </row>
    <row r="82" spans="1:20" s="1" customFormat="1" ht="34.5" customHeight="1" x14ac:dyDescent="0.25">
      <c r="A82" s="77">
        <v>77</v>
      </c>
      <c r="B82" s="78" t="s">
        <v>107</v>
      </c>
      <c r="C82" s="79">
        <v>500</v>
      </c>
      <c r="D82" s="80">
        <v>100</v>
      </c>
      <c r="E82" s="80"/>
      <c r="F82" s="20">
        <f t="shared" si="4"/>
        <v>600</v>
      </c>
      <c r="G82" s="79"/>
      <c r="H82" s="80"/>
      <c r="I82" s="24">
        <f t="shared" si="5"/>
        <v>0</v>
      </c>
      <c r="J82" s="79">
        <v>150</v>
      </c>
      <c r="K82" s="80"/>
      <c r="L82" s="80"/>
      <c r="M82" s="80"/>
      <c r="N82" s="80"/>
      <c r="O82" s="80"/>
      <c r="P82" s="20">
        <f t="shared" si="2"/>
        <v>150</v>
      </c>
      <c r="Q82" s="83"/>
      <c r="R82" s="80"/>
      <c r="S82" s="80"/>
      <c r="T82" s="20">
        <f t="shared" si="6"/>
        <v>0</v>
      </c>
    </row>
    <row r="83" spans="1:20" s="1" customFormat="1" ht="34.5" customHeight="1" x14ac:dyDescent="0.25">
      <c r="A83" s="77">
        <v>78</v>
      </c>
      <c r="B83" s="78" t="s">
        <v>108</v>
      </c>
      <c r="C83" s="79"/>
      <c r="D83" s="80"/>
      <c r="E83" s="80"/>
      <c r="F83" s="20">
        <f t="shared" si="4"/>
        <v>0</v>
      </c>
      <c r="G83" s="79">
        <v>600</v>
      </c>
      <c r="H83" s="80"/>
      <c r="I83" s="24">
        <f t="shared" si="5"/>
        <v>600</v>
      </c>
      <c r="J83" s="79"/>
      <c r="K83" s="80"/>
      <c r="L83" s="80"/>
      <c r="M83" s="80"/>
      <c r="N83" s="80"/>
      <c r="O83" s="80"/>
      <c r="P83" s="20">
        <f t="shared" si="2"/>
        <v>0</v>
      </c>
      <c r="Q83" s="83"/>
      <c r="R83" s="80"/>
      <c r="S83" s="80"/>
      <c r="T83" s="20">
        <f t="shared" si="6"/>
        <v>0</v>
      </c>
    </row>
    <row r="84" spans="1:20" s="1" customFormat="1" ht="34.5" customHeight="1" x14ac:dyDescent="0.25">
      <c r="A84" s="77">
        <v>79</v>
      </c>
      <c r="B84" s="78" t="s">
        <v>109</v>
      </c>
      <c r="C84" s="79"/>
      <c r="D84" s="80"/>
      <c r="E84" s="80"/>
      <c r="F84" s="20">
        <f t="shared" si="4"/>
        <v>0</v>
      </c>
      <c r="G84" s="79"/>
      <c r="H84" s="80"/>
      <c r="I84" s="24">
        <f t="shared" si="5"/>
        <v>0</v>
      </c>
      <c r="J84" s="79">
        <v>45000</v>
      </c>
      <c r="K84" s="80"/>
      <c r="L84" s="80"/>
      <c r="M84" s="80"/>
      <c r="N84" s="80"/>
      <c r="O84" s="80"/>
      <c r="P84" s="20">
        <f t="shared" si="2"/>
        <v>45000</v>
      </c>
      <c r="Q84" s="83"/>
      <c r="R84" s="80"/>
      <c r="S84" s="80"/>
      <c r="T84" s="20">
        <f t="shared" si="6"/>
        <v>0</v>
      </c>
    </row>
    <row r="85" spans="1:20" s="1" customFormat="1" ht="34.5" customHeight="1" x14ac:dyDescent="0.25">
      <c r="A85" s="77">
        <v>80</v>
      </c>
      <c r="B85" s="78" t="s">
        <v>110</v>
      </c>
      <c r="C85" s="79">
        <v>13500</v>
      </c>
      <c r="D85" s="80"/>
      <c r="E85" s="80"/>
      <c r="F85" s="20">
        <f t="shared" si="4"/>
        <v>13500</v>
      </c>
      <c r="G85" s="79"/>
      <c r="H85" s="80"/>
      <c r="I85" s="24">
        <f t="shared" si="5"/>
        <v>0</v>
      </c>
      <c r="J85" s="79"/>
      <c r="K85" s="80"/>
      <c r="L85" s="80"/>
      <c r="M85" s="80"/>
      <c r="N85" s="80"/>
      <c r="O85" s="80"/>
      <c r="P85" s="20">
        <f t="shared" si="2"/>
        <v>0</v>
      </c>
      <c r="Q85" s="83"/>
      <c r="R85" s="80"/>
      <c r="S85" s="80"/>
      <c r="T85" s="20">
        <f t="shared" si="6"/>
        <v>0</v>
      </c>
    </row>
    <row r="86" spans="1:20" s="1" customFormat="1" ht="34.5" customHeight="1" x14ac:dyDescent="0.25">
      <c r="A86" s="77">
        <v>81</v>
      </c>
      <c r="B86" s="78" t="s">
        <v>111</v>
      </c>
      <c r="C86" s="79"/>
      <c r="D86" s="80"/>
      <c r="E86" s="80"/>
      <c r="F86" s="20">
        <f t="shared" si="4"/>
        <v>0</v>
      </c>
      <c r="G86" s="79"/>
      <c r="H86" s="80"/>
      <c r="I86" s="24">
        <f t="shared" si="5"/>
        <v>0</v>
      </c>
      <c r="J86" s="79">
        <v>16000</v>
      </c>
      <c r="K86" s="80">
        <v>12000</v>
      </c>
      <c r="L86" s="80"/>
      <c r="M86" s="80"/>
      <c r="N86" s="80"/>
      <c r="O86" s="80"/>
      <c r="P86" s="20">
        <f t="shared" si="2"/>
        <v>28000</v>
      </c>
      <c r="Q86" s="83"/>
      <c r="R86" s="80"/>
      <c r="S86" s="80"/>
      <c r="T86" s="20">
        <f t="shared" si="6"/>
        <v>0</v>
      </c>
    </row>
    <row r="87" spans="1:20" s="1" customFormat="1" ht="34.5" customHeight="1" x14ac:dyDescent="0.25">
      <c r="A87" s="77">
        <v>82</v>
      </c>
      <c r="B87" s="78" t="s">
        <v>112</v>
      </c>
      <c r="C87" s="79"/>
      <c r="D87" s="80"/>
      <c r="E87" s="80"/>
      <c r="F87" s="20">
        <f t="shared" si="4"/>
        <v>0</v>
      </c>
      <c r="G87" s="79"/>
      <c r="H87" s="80"/>
      <c r="I87" s="24">
        <f t="shared" si="5"/>
        <v>0</v>
      </c>
      <c r="J87" s="79"/>
      <c r="K87" s="80"/>
      <c r="L87" s="80"/>
      <c r="M87" s="80"/>
      <c r="N87" s="80"/>
      <c r="O87" s="80">
        <v>9000</v>
      </c>
      <c r="P87" s="20">
        <f t="shared" si="2"/>
        <v>9000</v>
      </c>
      <c r="Q87" s="83"/>
      <c r="R87" s="80"/>
      <c r="S87" s="80"/>
      <c r="T87" s="20">
        <f t="shared" si="6"/>
        <v>0</v>
      </c>
    </row>
    <row r="88" spans="1:20" s="1" customFormat="1" ht="34.5" customHeight="1" x14ac:dyDescent="0.25">
      <c r="A88" s="77">
        <v>83</v>
      </c>
      <c r="B88" s="78" t="s">
        <v>113</v>
      </c>
      <c r="C88" s="79">
        <v>500</v>
      </c>
      <c r="D88" s="80"/>
      <c r="E88" s="80"/>
      <c r="F88" s="20">
        <f t="shared" si="4"/>
        <v>500</v>
      </c>
      <c r="G88" s="79"/>
      <c r="H88" s="80"/>
      <c r="I88" s="24">
        <f t="shared" si="5"/>
        <v>0</v>
      </c>
      <c r="J88" s="79"/>
      <c r="K88" s="80"/>
      <c r="L88" s="80"/>
      <c r="M88" s="80"/>
      <c r="N88" s="80"/>
      <c r="O88" s="80"/>
      <c r="P88" s="20">
        <f t="shared" si="2"/>
        <v>0</v>
      </c>
      <c r="Q88" s="83"/>
      <c r="R88" s="80"/>
      <c r="S88" s="80"/>
      <c r="T88" s="20">
        <f t="shared" si="6"/>
        <v>0</v>
      </c>
    </row>
    <row r="89" spans="1:20" s="1" customFormat="1" ht="34.5" customHeight="1" x14ac:dyDescent="0.25">
      <c r="A89" s="77">
        <v>84</v>
      </c>
      <c r="B89" s="78" t="s">
        <v>114</v>
      </c>
      <c r="C89" s="79">
        <v>10500</v>
      </c>
      <c r="D89" s="80"/>
      <c r="E89" s="80"/>
      <c r="F89" s="20">
        <f t="shared" si="4"/>
        <v>10500</v>
      </c>
      <c r="G89" s="79"/>
      <c r="H89" s="80"/>
      <c r="I89" s="24">
        <f t="shared" si="5"/>
        <v>0</v>
      </c>
      <c r="J89" s="79"/>
      <c r="K89" s="80"/>
      <c r="L89" s="80"/>
      <c r="M89" s="80"/>
      <c r="N89" s="80"/>
      <c r="O89" s="80"/>
      <c r="P89" s="20">
        <f t="shared" si="2"/>
        <v>0</v>
      </c>
      <c r="Q89" s="83"/>
      <c r="R89" s="80"/>
      <c r="S89" s="80"/>
      <c r="T89" s="20">
        <f t="shared" si="6"/>
        <v>0</v>
      </c>
    </row>
    <row r="90" spans="1:20" s="1" customFormat="1" ht="34.5" customHeight="1" x14ac:dyDescent="0.25">
      <c r="A90" s="77">
        <v>85</v>
      </c>
      <c r="B90" s="78" t="s">
        <v>115</v>
      </c>
      <c r="C90" s="79"/>
      <c r="D90" s="80"/>
      <c r="E90" s="80"/>
      <c r="F90" s="20">
        <f t="shared" si="4"/>
        <v>0</v>
      </c>
      <c r="G90" s="79"/>
      <c r="H90" s="80"/>
      <c r="I90" s="24">
        <f t="shared" si="5"/>
        <v>0</v>
      </c>
      <c r="J90" s="79">
        <v>600</v>
      </c>
      <c r="K90" s="80"/>
      <c r="L90" s="80"/>
      <c r="M90" s="80"/>
      <c r="N90" s="80"/>
      <c r="O90" s="80"/>
      <c r="P90" s="20">
        <f t="shared" si="2"/>
        <v>600</v>
      </c>
      <c r="Q90" s="83"/>
      <c r="R90" s="80"/>
      <c r="S90" s="80"/>
      <c r="T90" s="20">
        <f t="shared" si="6"/>
        <v>0</v>
      </c>
    </row>
    <row r="91" spans="1:20" s="1" customFormat="1" ht="34.5" customHeight="1" x14ac:dyDescent="0.25">
      <c r="A91" s="77">
        <v>86</v>
      </c>
      <c r="B91" s="78" t="s">
        <v>116</v>
      </c>
      <c r="C91" s="79"/>
      <c r="D91" s="80"/>
      <c r="E91" s="80"/>
      <c r="F91" s="20">
        <f t="shared" si="4"/>
        <v>0</v>
      </c>
      <c r="G91" s="79"/>
      <c r="H91" s="80"/>
      <c r="I91" s="24">
        <f t="shared" si="5"/>
        <v>0</v>
      </c>
      <c r="J91" s="79">
        <v>1200</v>
      </c>
      <c r="K91" s="80"/>
      <c r="L91" s="80"/>
      <c r="M91" s="80"/>
      <c r="N91" s="80"/>
      <c r="O91" s="80"/>
      <c r="P91" s="20">
        <f t="shared" si="2"/>
        <v>1200</v>
      </c>
      <c r="Q91" s="83"/>
      <c r="R91" s="80"/>
      <c r="S91" s="80"/>
      <c r="T91" s="20">
        <f t="shared" si="6"/>
        <v>0</v>
      </c>
    </row>
    <row r="92" spans="1:20" s="1" customFormat="1" ht="34.5" customHeight="1" x14ac:dyDescent="0.25">
      <c r="A92" s="77">
        <v>87</v>
      </c>
      <c r="B92" s="78" t="s">
        <v>117</v>
      </c>
      <c r="C92" s="79">
        <v>20000</v>
      </c>
      <c r="D92" s="80"/>
      <c r="E92" s="80"/>
      <c r="F92" s="20">
        <f t="shared" si="4"/>
        <v>20000</v>
      </c>
      <c r="G92" s="79"/>
      <c r="H92" s="80"/>
      <c r="I92" s="24">
        <f t="shared" si="5"/>
        <v>0</v>
      </c>
      <c r="J92" s="79"/>
      <c r="K92" s="80"/>
      <c r="L92" s="80"/>
      <c r="M92" s="80"/>
      <c r="N92" s="80"/>
      <c r="O92" s="80"/>
      <c r="P92" s="20">
        <f t="shared" si="2"/>
        <v>0</v>
      </c>
      <c r="Q92" s="83"/>
      <c r="R92" s="80"/>
      <c r="S92" s="80"/>
      <c r="T92" s="20">
        <f t="shared" si="6"/>
        <v>0</v>
      </c>
    </row>
    <row r="93" spans="1:20" s="1" customFormat="1" ht="34.5" customHeight="1" x14ac:dyDescent="0.25">
      <c r="A93" s="77">
        <v>88</v>
      </c>
      <c r="B93" s="78" t="s">
        <v>118</v>
      </c>
      <c r="C93" s="79"/>
      <c r="D93" s="80"/>
      <c r="E93" s="80">
        <v>1500</v>
      </c>
      <c r="F93" s="20">
        <f t="shared" si="4"/>
        <v>1500</v>
      </c>
      <c r="G93" s="79"/>
      <c r="H93" s="80"/>
      <c r="I93" s="24">
        <f t="shared" si="5"/>
        <v>0</v>
      </c>
      <c r="J93" s="79"/>
      <c r="K93" s="80">
        <v>3300</v>
      </c>
      <c r="L93" s="80">
        <v>600</v>
      </c>
      <c r="M93" s="80">
        <v>600</v>
      </c>
      <c r="N93" s="80"/>
      <c r="O93" s="80">
        <v>1300</v>
      </c>
      <c r="P93" s="20">
        <f t="shared" si="2"/>
        <v>5800</v>
      </c>
      <c r="Q93" s="83"/>
      <c r="R93" s="80"/>
      <c r="S93" s="80"/>
      <c r="T93" s="20">
        <f t="shared" si="6"/>
        <v>0</v>
      </c>
    </row>
    <row r="94" spans="1:20" s="1" customFormat="1" ht="34.5" customHeight="1" x14ac:dyDescent="0.25">
      <c r="A94" s="77">
        <v>89</v>
      </c>
      <c r="B94" s="78" t="s">
        <v>119</v>
      </c>
      <c r="C94" s="79"/>
      <c r="D94" s="80"/>
      <c r="E94" s="80">
        <v>2800</v>
      </c>
      <c r="F94" s="20">
        <f t="shared" si="4"/>
        <v>2800</v>
      </c>
      <c r="G94" s="79"/>
      <c r="H94" s="80"/>
      <c r="I94" s="24">
        <f t="shared" si="5"/>
        <v>0</v>
      </c>
      <c r="J94" s="79">
        <v>2000</v>
      </c>
      <c r="K94" s="80">
        <v>2700</v>
      </c>
      <c r="L94" s="80"/>
      <c r="M94" s="80"/>
      <c r="N94" s="80"/>
      <c r="O94" s="80">
        <v>800</v>
      </c>
      <c r="P94" s="20">
        <f t="shared" si="2"/>
        <v>5500</v>
      </c>
      <c r="Q94" s="83"/>
      <c r="R94" s="80"/>
      <c r="S94" s="80"/>
      <c r="T94" s="20">
        <f t="shared" si="6"/>
        <v>0</v>
      </c>
    </row>
    <row r="95" spans="1:20" s="1" customFormat="1" ht="34.5" customHeight="1" x14ac:dyDescent="0.25">
      <c r="A95" s="77">
        <v>90</v>
      </c>
      <c r="B95" s="78" t="s">
        <v>120</v>
      </c>
      <c r="C95" s="79">
        <v>4000</v>
      </c>
      <c r="D95" s="80"/>
      <c r="E95" s="80"/>
      <c r="F95" s="20">
        <f t="shared" si="4"/>
        <v>4000</v>
      </c>
      <c r="G95" s="79">
        <v>2000</v>
      </c>
      <c r="H95" s="80"/>
      <c r="I95" s="24">
        <f t="shared" si="5"/>
        <v>2000</v>
      </c>
      <c r="J95" s="79"/>
      <c r="K95" s="80"/>
      <c r="L95" s="80"/>
      <c r="M95" s="80"/>
      <c r="N95" s="80"/>
      <c r="O95" s="80"/>
      <c r="P95" s="20">
        <f t="shared" si="2"/>
        <v>0</v>
      </c>
      <c r="Q95" s="83"/>
      <c r="R95" s="80"/>
      <c r="S95" s="80"/>
      <c r="T95" s="20">
        <f t="shared" si="6"/>
        <v>0</v>
      </c>
    </row>
    <row r="96" spans="1:20" s="1" customFormat="1" ht="34.5" customHeight="1" x14ac:dyDescent="0.25">
      <c r="A96" s="77">
        <v>91</v>
      </c>
      <c r="B96" s="78" t="s">
        <v>121</v>
      </c>
      <c r="C96" s="79">
        <v>10000</v>
      </c>
      <c r="D96" s="80"/>
      <c r="E96" s="80">
        <v>1000</v>
      </c>
      <c r="F96" s="20">
        <f t="shared" si="4"/>
        <v>11000</v>
      </c>
      <c r="G96" s="79">
        <v>10000</v>
      </c>
      <c r="H96" s="80"/>
      <c r="I96" s="24">
        <f t="shared" si="5"/>
        <v>10000</v>
      </c>
      <c r="J96" s="79">
        <v>3000</v>
      </c>
      <c r="K96" s="80">
        <v>2000</v>
      </c>
      <c r="L96" s="80"/>
      <c r="M96" s="80">
        <v>1000</v>
      </c>
      <c r="N96" s="80"/>
      <c r="O96" s="80">
        <v>10000</v>
      </c>
      <c r="P96" s="20">
        <f t="shared" si="2"/>
        <v>16000</v>
      </c>
      <c r="Q96" s="83"/>
      <c r="R96" s="80"/>
      <c r="S96" s="80"/>
      <c r="T96" s="20">
        <f t="shared" si="6"/>
        <v>0</v>
      </c>
    </row>
    <row r="97" spans="1:20" s="1" customFormat="1" ht="34.5" customHeight="1" x14ac:dyDescent="0.25">
      <c r="A97" s="77">
        <v>92</v>
      </c>
      <c r="B97" s="78" t="s">
        <v>122</v>
      </c>
      <c r="C97" s="79"/>
      <c r="D97" s="80"/>
      <c r="E97" s="80">
        <v>1200</v>
      </c>
      <c r="F97" s="20">
        <f t="shared" si="4"/>
        <v>1200</v>
      </c>
      <c r="G97" s="79"/>
      <c r="H97" s="80"/>
      <c r="I97" s="24">
        <f t="shared" si="5"/>
        <v>0</v>
      </c>
      <c r="J97" s="79">
        <v>9800</v>
      </c>
      <c r="K97" s="80">
        <v>2900</v>
      </c>
      <c r="L97" s="80"/>
      <c r="M97" s="80"/>
      <c r="N97" s="80"/>
      <c r="O97" s="80"/>
      <c r="P97" s="20">
        <f t="shared" si="2"/>
        <v>12700</v>
      </c>
      <c r="Q97" s="83"/>
      <c r="R97" s="80"/>
      <c r="S97" s="80"/>
      <c r="T97" s="20">
        <f t="shared" si="6"/>
        <v>0</v>
      </c>
    </row>
    <row r="98" spans="1:20" s="1" customFormat="1" ht="34.5" customHeight="1" x14ac:dyDescent="0.25">
      <c r="A98" s="77">
        <v>93</v>
      </c>
      <c r="B98" s="78" t="s">
        <v>123</v>
      </c>
      <c r="C98" s="79">
        <v>2000</v>
      </c>
      <c r="D98" s="80"/>
      <c r="E98" s="80">
        <v>1650</v>
      </c>
      <c r="F98" s="20">
        <f t="shared" si="4"/>
        <v>3650</v>
      </c>
      <c r="G98" s="79"/>
      <c r="H98" s="80"/>
      <c r="I98" s="24">
        <f t="shared" si="5"/>
        <v>0</v>
      </c>
      <c r="J98" s="79"/>
      <c r="K98" s="80"/>
      <c r="L98" s="80"/>
      <c r="M98" s="80"/>
      <c r="N98" s="80"/>
      <c r="O98" s="80"/>
      <c r="P98" s="20">
        <f t="shared" si="2"/>
        <v>0</v>
      </c>
      <c r="Q98" s="83"/>
      <c r="R98" s="80"/>
      <c r="S98" s="80"/>
      <c r="T98" s="20">
        <f t="shared" si="6"/>
        <v>0</v>
      </c>
    </row>
    <row r="99" spans="1:20" s="1" customFormat="1" ht="34.5" customHeight="1" x14ac:dyDescent="0.25">
      <c r="A99" s="77">
        <v>94</v>
      </c>
      <c r="B99" s="78" t="s">
        <v>124</v>
      </c>
      <c r="C99" s="79">
        <v>54000</v>
      </c>
      <c r="D99" s="80"/>
      <c r="E99" s="80"/>
      <c r="F99" s="20">
        <f t="shared" si="4"/>
        <v>54000</v>
      </c>
      <c r="G99" s="79"/>
      <c r="H99" s="80"/>
      <c r="I99" s="24">
        <f t="shared" si="5"/>
        <v>0</v>
      </c>
      <c r="J99" s="79"/>
      <c r="K99" s="80"/>
      <c r="L99" s="80"/>
      <c r="M99" s="80"/>
      <c r="N99" s="80"/>
      <c r="O99" s="80"/>
      <c r="P99" s="20">
        <f t="shared" si="2"/>
        <v>0</v>
      </c>
      <c r="Q99" s="83"/>
      <c r="R99" s="80"/>
      <c r="S99" s="80"/>
      <c r="T99" s="20">
        <f t="shared" si="6"/>
        <v>0</v>
      </c>
    </row>
    <row r="100" spans="1:20" s="1" customFormat="1" ht="34.5" customHeight="1" x14ac:dyDescent="0.25">
      <c r="A100" s="77">
        <v>95</v>
      </c>
      <c r="B100" s="78" t="s">
        <v>125</v>
      </c>
      <c r="C100" s="79">
        <v>2000</v>
      </c>
      <c r="D100" s="80"/>
      <c r="E100" s="80"/>
      <c r="F100" s="20">
        <f t="shared" si="4"/>
        <v>2000</v>
      </c>
      <c r="G100" s="79"/>
      <c r="H100" s="80"/>
      <c r="I100" s="24">
        <f t="shared" si="5"/>
        <v>0</v>
      </c>
      <c r="J100" s="79"/>
      <c r="K100" s="80"/>
      <c r="L100" s="80"/>
      <c r="M100" s="80"/>
      <c r="N100" s="80"/>
      <c r="O100" s="80"/>
      <c r="P100" s="20">
        <f t="shared" si="2"/>
        <v>0</v>
      </c>
      <c r="Q100" s="83"/>
      <c r="R100" s="80"/>
      <c r="S100" s="80"/>
      <c r="T100" s="20">
        <f t="shared" si="6"/>
        <v>0</v>
      </c>
    </row>
    <row r="101" spans="1:20" s="1" customFormat="1" ht="34.5" customHeight="1" x14ac:dyDescent="0.25">
      <c r="A101" s="77">
        <v>96</v>
      </c>
      <c r="B101" s="78" t="s">
        <v>126</v>
      </c>
      <c r="C101" s="79">
        <v>2000</v>
      </c>
      <c r="D101" s="80"/>
      <c r="E101" s="80"/>
      <c r="F101" s="20">
        <f t="shared" si="4"/>
        <v>2000</v>
      </c>
      <c r="G101" s="79">
        <v>100</v>
      </c>
      <c r="H101" s="80"/>
      <c r="I101" s="24">
        <f t="shared" si="5"/>
        <v>100</v>
      </c>
      <c r="J101" s="79"/>
      <c r="K101" s="80"/>
      <c r="L101" s="80"/>
      <c r="M101" s="80"/>
      <c r="N101" s="80"/>
      <c r="O101" s="80"/>
      <c r="P101" s="20">
        <f t="shared" si="2"/>
        <v>0</v>
      </c>
      <c r="Q101" s="83"/>
      <c r="R101" s="80"/>
      <c r="S101" s="80"/>
      <c r="T101" s="20">
        <f t="shared" si="6"/>
        <v>0</v>
      </c>
    </row>
    <row r="102" spans="1:20" s="1" customFormat="1" ht="34.5" customHeight="1" x14ac:dyDescent="0.25">
      <c r="A102" s="77">
        <v>97</v>
      </c>
      <c r="B102" s="78" t="s">
        <v>127</v>
      </c>
      <c r="C102" s="79"/>
      <c r="D102" s="80"/>
      <c r="E102" s="80"/>
      <c r="F102" s="20">
        <f t="shared" si="4"/>
        <v>0</v>
      </c>
      <c r="G102" s="79"/>
      <c r="H102" s="80"/>
      <c r="I102" s="24">
        <f t="shared" si="5"/>
        <v>0</v>
      </c>
      <c r="J102" s="79">
        <v>3000</v>
      </c>
      <c r="K102" s="80"/>
      <c r="L102" s="80"/>
      <c r="M102" s="80"/>
      <c r="N102" s="80"/>
      <c r="O102" s="80"/>
      <c r="P102" s="20">
        <f t="shared" si="2"/>
        <v>3000</v>
      </c>
      <c r="Q102" s="83"/>
      <c r="R102" s="80"/>
      <c r="S102" s="80"/>
      <c r="T102" s="20">
        <f t="shared" si="6"/>
        <v>0</v>
      </c>
    </row>
    <row r="103" spans="1:20" s="1" customFormat="1" ht="34.5" customHeight="1" x14ac:dyDescent="0.25">
      <c r="A103" s="77">
        <v>98</v>
      </c>
      <c r="B103" s="78" t="s">
        <v>128</v>
      </c>
      <c r="C103" s="79"/>
      <c r="D103" s="80"/>
      <c r="E103" s="80"/>
      <c r="F103" s="20">
        <f t="shared" si="4"/>
        <v>0</v>
      </c>
      <c r="G103" s="79"/>
      <c r="H103" s="80"/>
      <c r="I103" s="24">
        <f t="shared" si="5"/>
        <v>0</v>
      </c>
      <c r="J103" s="79"/>
      <c r="K103" s="80">
        <v>150</v>
      </c>
      <c r="L103" s="80"/>
      <c r="M103" s="80"/>
      <c r="N103" s="80"/>
      <c r="O103" s="80"/>
      <c r="P103" s="20">
        <f t="shared" si="2"/>
        <v>150</v>
      </c>
      <c r="Q103" s="83"/>
      <c r="R103" s="80"/>
      <c r="S103" s="80"/>
      <c r="T103" s="20">
        <f t="shared" si="6"/>
        <v>0</v>
      </c>
    </row>
    <row r="104" spans="1:20" s="1" customFormat="1" ht="34.5" customHeight="1" x14ac:dyDescent="0.25">
      <c r="A104" s="77">
        <v>99</v>
      </c>
      <c r="B104" s="78" t="s">
        <v>129</v>
      </c>
      <c r="C104" s="79">
        <v>1400</v>
      </c>
      <c r="D104" s="80">
        <v>160</v>
      </c>
      <c r="E104" s="80">
        <v>910</v>
      </c>
      <c r="F104" s="20">
        <f t="shared" si="4"/>
        <v>2470</v>
      </c>
      <c r="G104" s="79"/>
      <c r="H104" s="80"/>
      <c r="I104" s="24">
        <f t="shared" si="5"/>
        <v>0</v>
      </c>
      <c r="J104" s="79">
        <v>1400</v>
      </c>
      <c r="K104" s="80">
        <v>1950</v>
      </c>
      <c r="L104" s="80"/>
      <c r="M104" s="80"/>
      <c r="N104" s="80"/>
      <c r="O104" s="80">
        <v>60</v>
      </c>
      <c r="P104" s="20">
        <f t="shared" si="2"/>
        <v>3410</v>
      </c>
      <c r="Q104" s="83"/>
      <c r="R104" s="80"/>
      <c r="S104" s="80"/>
      <c r="T104" s="20">
        <f t="shared" si="6"/>
        <v>0</v>
      </c>
    </row>
    <row r="105" spans="1:20" s="1" customFormat="1" ht="34.5" customHeight="1" x14ac:dyDescent="0.25">
      <c r="A105" s="77">
        <v>100</v>
      </c>
      <c r="B105" s="78" t="s">
        <v>131</v>
      </c>
      <c r="C105" s="79"/>
      <c r="D105" s="80"/>
      <c r="E105" s="80"/>
      <c r="F105" s="20">
        <f t="shared" si="4"/>
        <v>0</v>
      </c>
      <c r="G105" s="79"/>
      <c r="H105" s="80"/>
      <c r="I105" s="24">
        <f t="shared" si="5"/>
        <v>0</v>
      </c>
      <c r="J105" s="79"/>
      <c r="K105" s="80">
        <v>3000</v>
      </c>
      <c r="L105" s="80"/>
      <c r="M105" s="80"/>
      <c r="N105" s="80"/>
      <c r="O105" s="80"/>
      <c r="P105" s="20">
        <f t="shared" si="2"/>
        <v>3000</v>
      </c>
      <c r="Q105" s="83"/>
      <c r="R105" s="80"/>
      <c r="S105" s="80"/>
      <c r="T105" s="20">
        <f t="shared" si="6"/>
        <v>0</v>
      </c>
    </row>
    <row r="106" spans="1:20" s="1" customFormat="1" ht="34.5" customHeight="1" x14ac:dyDescent="0.25">
      <c r="A106" s="77">
        <v>101</v>
      </c>
      <c r="B106" s="78" t="s">
        <v>132</v>
      </c>
      <c r="C106" s="79"/>
      <c r="D106" s="80"/>
      <c r="E106" s="80"/>
      <c r="F106" s="20">
        <f t="shared" si="4"/>
        <v>0</v>
      </c>
      <c r="G106" s="79"/>
      <c r="H106" s="80"/>
      <c r="I106" s="24">
        <f t="shared" si="5"/>
        <v>0</v>
      </c>
      <c r="J106" s="79"/>
      <c r="K106" s="80">
        <v>3000</v>
      </c>
      <c r="L106" s="80"/>
      <c r="M106" s="80"/>
      <c r="N106" s="80"/>
      <c r="O106" s="80"/>
      <c r="P106" s="20">
        <f t="shared" si="2"/>
        <v>3000</v>
      </c>
      <c r="Q106" s="83"/>
      <c r="R106" s="80"/>
      <c r="S106" s="80"/>
      <c r="T106" s="20">
        <f t="shared" si="6"/>
        <v>0</v>
      </c>
    </row>
    <row r="107" spans="1:20" s="1" customFormat="1" ht="34.5" customHeight="1" x14ac:dyDescent="0.25">
      <c r="A107" s="77">
        <v>102</v>
      </c>
      <c r="B107" s="78" t="s">
        <v>133</v>
      </c>
      <c r="C107" s="79"/>
      <c r="D107" s="80"/>
      <c r="E107" s="80"/>
      <c r="F107" s="20">
        <f t="shared" si="4"/>
        <v>0</v>
      </c>
      <c r="G107" s="79"/>
      <c r="H107" s="80"/>
      <c r="I107" s="24">
        <f t="shared" si="5"/>
        <v>0</v>
      </c>
      <c r="J107" s="79">
        <v>6500</v>
      </c>
      <c r="K107" s="80"/>
      <c r="L107" s="80"/>
      <c r="M107" s="80"/>
      <c r="N107" s="80"/>
      <c r="O107" s="80"/>
      <c r="P107" s="20">
        <f t="shared" si="2"/>
        <v>6500</v>
      </c>
      <c r="Q107" s="83"/>
      <c r="R107" s="80"/>
      <c r="S107" s="80"/>
      <c r="T107" s="20">
        <f t="shared" si="6"/>
        <v>0</v>
      </c>
    </row>
    <row r="108" spans="1:20" s="1" customFormat="1" ht="34.5" customHeight="1" x14ac:dyDescent="0.25">
      <c r="A108" s="77">
        <v>103</v>
      </c>
      <c r="B108" s="78" t="s">
        <v>134</v>
      </c>
      <c r="C108" s="79"/>
      <c r="D108" s="80"/>
      <c r="E108" s="80"/>
      <c r="F108" s="20">
        <f t="shared" si="4"/>
        <v>0</v>
      </c>
      <c r="G108" s="79"/>
      <c r="H108" s="80"/>
      <c r="I108" s="24">
        <f t="shared" si="5"/>
        <v>0</v>
      </c>
      <c r="J108" s="79">
        <v>1200</v>
      </c>
      <c r="K108" s="80"/>
      <c r="L108" s="80"/>
      <c r="M108" s="80"/>
      <c r="N108" s="80"/>
      <c r="O108" s="80"/>
      <c r="P108" s="20">
        <f t="shared" si="2"/>
        <v>1200</v>
      </c>
      <c r="Q108" s="83"/>
      <c r="R108" s="80"/>
      <c r="S108" s="80"/>
      <c r="T108" s="20">
        <f t="shared" si="6"/>
        <v>0</v>
      </c>
    </row>
    <row r="109" spans="1:20" s="1" customFormat="1" ht="34.5" customHeight="1" x14ac:dyDescent="0.25">
      <c r="A109" s="77">
        <v>104</v>
      </c>
      <c r="B109" s="78" t="s">
        <v>135</v>
      </c>
      <c r="C109" s="79"/>
      <c r="D109" s="80"/>
      <c r="E109" s="80"/>
      <c r="F109" s="20">
        <f t="shared" si="4"/>
        <v>0</v>
      </c>
      <c r="G109" s="79"/>
      <c r="H109" s="80"/>
      <c r="I109" s="24">
        <f t="shared" si="5"/>
        <v>0</v>
      </c>
      <c r="J109" s="79"/>
      <c r="K109" s="80">
        <v>1200</v>
      </c>
      <c r="L109" s="80"/>
      <c r="M109" s="80"/>
      <c r="N109" s="80"/>
      <c r="O109" s="80"/>
      <c r="P109" s="20">
        <f t="shared" si="2"/>
        <v>1200</v>
      </c>
      <c r="Q109" s="83"/>
      <c r="R109" s="80"/>
      <c r="S109" s="80"/>
      <c r="T109" s="20">
        <f t="shared" si="6"/>
        <v>0</v>
      </c>
    </row>
    <row r="110" spans="1:20" s="1" customFormat="1" ht="34.5" customHeight="1" x14ac:dyDescent="0.25">
      <c r="A110" s="77">
        <v>105</v>
      </c>
      <c r="B110" s="78" t="s">
        <v>136</v>
      </c>
      <c r="C110" s="79"/>
      <c r="D110" s="80"/>
      <c r="E110" s="80"/>
      <c r="F110" s="20">
        <f t="shared" si="4"/>
        <v>0</v>
      </c>
      <c r="G110" s="79"/>
      <c r="H110" s="80"/>
      <c r="I110" s="24">
        <f t="shared" si="5"/>
        <v>0</v>
      </c>
      <c r="J110" s="79"/>
      <c r="K110" s="80"/>
      <c r="L110" s="80"/>
      <c r="M110" s="80"/>
      <c r="N110" s="80"/>
      <c r="O110" s="80"/>
      <c r="P110" s="20">
        <f t="shared" si="2"/>
        <v>0</v>
      </c>
      <c r="Q110" s="83"/>
      <c r="R110" s="80"/>
      <c r="S110" s="80"/>
      <c r="T110" s="20">
        <f t="shared" si="6"/>
        <v>0</v>
      </c>
    </row>
    <row r="111" spans="1:20" s="1" customFormat="1" ht="34.5" customHeight="1" x14ac:dyDescent="0.25">
      <c r="A111" s="77">
        <v>106</v>
      </c>
      <c r="B111" s="78" t="s">
        <v>137</v>
      </c>
      <c r="C111" s="79"/>
      <c r="D111" s="80"/>
      <c r="E111" s="80"/>
      <c r="F111" s="20">
        <f t="shared" si="4"/>
        <v>0</v>
      </c>
      <c r="G111" s="79"/>
      <c r="H111" s="80"/>
      <c r="I111" s="24">
        <f t="shared" si="5"/>
        <v>0</v>
      </c>
      <c r="J111" s="79">
        <v>12000</v>
      </c>
      <c r="K111" s="80"/>
      <c r="L111" s="80"/>
      <c r="M111" s="80"/>
      <c r="N111" s="80"/>
      <c r="O111" s="80"/>
      <c r="P111" s="20">
        <f t="shared" si="2"/>
        <v>12000</v>
      </c>
      <c r="Q111" s="83"/>
      <c r="R111" s="80"/>
      <c r="S111" s="80"/>
      <c r="T111" s="20">
        <f t="shared" si="6"/>
        <v>0</v>
      </c>
    </row>
    <row r="112" spans="1:20" s="1" customFormat="1" ht="34.5" customHeight="1" x14ac:dyDescent="0.25">
      <c r="A112" s="77">
        <v>107</v>
      </c>
      <c r="B112" s="78" t="s">
        <v>138</v>
      </c>
      <c r="C112" s="79"/>
      <c r="D112" s="80"/>
      <c r="E112" s="80"/>
      <c r="F112" s="20">
        <f t="shared" si="4"/>
        <v>0</v>
      </c>
      <c r="G112" s="79">
        <v>27800</v>
      </c>
      <c r="H112" s="80"/>
      <c r="I112" s="24">
        <f t="shared" si="5"/>
        <v>27800</v>
      </c>
      <c r="J112" s="79">
        <v>1200</v>
      </c>
      <c r="K112" s="80">
        <v>1200</v>
      </c>
      <c r="L112" s="80"/>
      <c r="M112" s="80"/>
      <c r="N112" s="80"/>
      <c r="O112" s="80">
        <v>1200</v>
      </c>
      <c r="P112" s="20">
        <f t="shared" si="2"/>
        <v>3600</v>
      </c>
      <c r="Q112" s="83"/>
      <c r="R112" s="80"/>
      <c r="S112" s="80"/>
      <c r="T112" s="20">
        <f t="shared" si="6"/>
        <v>0</v>
      </c>
    </row>
    <row r="113" spans="1:20" s="1" customFormat="1" ht="34.5" customHeight="1" x14ac:dyDescent="0.25">
      <c r="A113" s="77">
        <v>108</v>
      </c>
      <c r="B113" s="78" t="s">
        <v>139</v>
      </c>
      <c r="C113" s="79">
        <v>8000</v>
      </c>
      <c r="D113" s="80"/>
      <c r="E113" s="80"/>
      <c r="F113" s="20">
        <f t="shared" si="4"/>
        <v>8000</v>
      </c>
      <c r="G113" s="79"/>
      <c r="H113" s="80"/>
      <c r="I113" s="24">
        <f t="shared" si="5"/>
        <v>0</v>
      </c>
      <c r="J113" s="79"/>
      <c r="K113" s="80"/>
      <c r="L113" s="80"/>
      <c r="M113" s="80"/>
      <c r="N113" s="80"/>
      <c r="O113" s="80"/>
      <c r="P113" s="20">
        <f t="shared" si="2"/>
        <v>0</v>
      </c>
      <c r="Q113" s="83"/>
      <c r="R113" s="80"/>
      <c r="S113" s="80"/>
      <c r="T113" s="20">
        <f t="shared" si="6"/>
        <v>0</v>
      </c>
    </row>
    <row r="114" spans="1:20" s="1" customFormat="1" ht="34.5" customHeight="1" x14ac:dyDescent="0.25">
      <c r="A114" s="77">
        <v>109</v>
      </c>
      <c r="B114" s="78" t="s">
        <v>140</v>
      </c>
      <c r="C114" s="79">
        <v>3000</v>
      </c>
      <c r="D114" s="80"/>
      <c r="E114" s="80"/>
      <c r="F114" s="20">
        <f t="shared" si="4"/>
        <v>3000</v>
      </c>
      <c r="G114" s="79"/>
      <c r="H114" s="80"/>
      <c r="I114" s="24">
        <f t="shared" si="5"/>
        <v>0</v>
      </c>
      <c r="J114" s="79"/>
      <c r="K114" s="80"/>
      <c r="L114" s="80"/>
      <c r="M114" s="80"/>
      <c r="N114" s="80"/>
      <c r="O114" s="80"/>
      <c r="P114" s="20">
        <f t="shared" si="2"/>
        <v>0</v>
      </c>
      <c r="Q114" s="83"/>
      <c r="R114" s="80"/>
      <c r="S114" s="80"/>
      <c r="T114" s="20">
        <f t="shared" si="6"/>
        <v>0</v>
      </c>
    </row>
    <row r="115" spans="1:20" s="1" customFormat="1" ht="34.5" customHeight="1" x14ac:dyDescent="0.25">
      <c r="A115" s="77">
        <v>110</v>
      </c>
      <c r="B115" s="78" t="s">
        <v>141</v>
      </c>
      <c r="C115" s="79">
        <v>1000</v>
      </c>
      <c r="D115" s="80"/>
      <c r="E115" s="80"/>
      <c r="F115" s="20">
        <f t="shared" si="4"/>
        <v>1000</v>
      </c>
      <c r="G115" s="79"/>
      <c r="H115" s="80"/>
      <c r="I115" s="24">
        <f t="shared" si="5"/>
        <v>0</v>
      </c>
      <c r="J115" s="79">
        <v>2000</v>
      </c>
      <c r="K115" s="80">
        <v>500</v>
      </c>
      <c r="L115" s="80"/>
      <c r="M115" s="80"/>
      <c r="N115" s="80"/>
      <c r="O115" s="80"/>
      <c r="P115" s="20">
        <f t="shared" si="2"/>
        <v>2500</v>
      </c>
      <c r="Q115" s="83"/>
      <c r="R115" s="80"/>
      <c r="S115" s="80"/>
      <c r="T115" s="20">
        <f t="shared" si="6"/>
        <v>0</v>
      </c>
    </row>
    <row r="116" spans="1:20" s="1" customFormat="1" ht="34.5" customHeight="1" x14ac:dyDescent="0.25">
      <c r="A116" s="77">
        <v>111</v>
      </c>
      <c r="B116" s="78" t="s">
        <v>142</v>
      </c>
      <c r="C116" s="79">
        <v>15000</v>
      </c>
      <c r="D116" s="80"/>
      <c r="E116" s="80">
        <v>15000</v>
      </c>
      <c r="F116" s="20">
        <f t="shared" si="4"/>
        <v>30000</v>
      </c>
      <c r="G116" s="79"/>
      <c r="H116" s="80"/>
      <c r="I116" s="24">
        <f t="shared" si="5"/>
        <v>0</v>
      </c>
      <c r="J116" s="79"/>
      <c r="K116" s="80"/>
      <c r="L116" s="80"/>
      <c r="M116" s="80"/>
      <c r="N116" s="80"/>
      <c r="O116" s="80"/>
      <c r="P116" s="20">
        <f t="shared" si="2"/>
        <v>0</v>
      </c>
      <c r="Q116" s="83"/>
      <c r="R116" s="80"/>
      <c r="S116" s="80"/>
      <c r="T116" s="20">
        <f t="shared" si="6"/>
        <v>0</v>
      </c>
    </row>
    <row r="117" spans="1:20" s="1" customFormat="1" ht="34.5" customHeight="1" x14ac:dyDescent="0.25">
      <c r="A117" s="77">
        <v>112</v>
      </c>
      <c r="B117" s="78" t="s">
        <v>143</v>
      </c>
      <c r="C117" s="79">
        <v>36600</v>
      </c>
      <c r="D117" s="80">
        <v>1200</v>
      </c>
      <c r="E117" s="80">
        <v>2400</v>
      </c>
      <c r="F117" s="20">
        <f t="shared" si="4"/>
        <v>40200</v>
      </c>
      <c r="G117" s="79"/>
      <c r="H117" s="80"/>
      <c r="I117" s="24">
        <f t="shared" si="5"/>
        <v>0</v>
      </c>
      <c r="J117" s="79">
        <v>2400</v>
      </c>
      <c r="K117" s="80">
        <v>2400</v>
      </c>
      <c r="L117" s="80"/>
      <c r="M117" s="80"/>
      <c r="N117" s="80"/>
      <c r="O117" s="80"/>
      <c r="P117" s="20">
        <f t="shared" si="2"/>
        <v>4800</v>
      </c>
      <c r="Q117" s="83"/>
      <c r="R117" s="80"/>
      <c r="S117" s="80"/>
      <c r="T117" s="20">
        <f t="shared" si="6"/>
        <v>0</v>
      </c>
    </row>
    <row r="118" spans="1:20" s="1" customFormat="1" ht="34.5" customHeight="1" x14ac:dyDescent="0.25">
      <c r="A118" s="77">
        <v>113</v>
      </c>
      <c r="B118" s="78" t="s">
        <v>144</v>
      </c>
      <c r="C118" s="79">
        <v>1200</v>
      </c>
      <c r="D118" s="80"/>
      <c r="E118" s="80"/>
      <c r="F118" s="20">
        <f t="shared" si="4"/>
        <v>1200</v>
      </c>
      <c r="G118" s="79"/>
      <c r="H118" s="80"/>
      <c r="I118" s="24">
        <f t="shared" si="5"/>
        <v>0</v>
      </c>
      <c r="J118" s="79">
        <v>1200</v>
      </c>
      <c r="K118" s="80">
        <v>1200</v>
      </c>
      <c r="L118" s="80"/>
      <c r="M118" s="80"/>
      <c r="N118" s="80"/>
      <c r="O118" s="80"/>
      <c r="P118" s="20">
        <f t="shared" si="2"/>
        <v>2400</v>
      </c>
      <c r="Q118" s="83"/>
      <c r="R118" s="80"/>
      <c r="S118" s="80"/>
      <c r="T118" s="20">
        <f t="shared" si="6"/>
        <v>0</v>
      </c>
    </row>
    <row r="119" spans="1:20" s="1" customFormat="1" ht="34.5" customHeight="1" x14ac:dyDescent="0.25">
      <c r="A119" s="77">
        <v>114</v>
      </c>
      <c r="B119" s="78" t="s">
        <v>145</v>
      </c>
      <c r="C119" s="79">
        <v>5000</v>
      </c>
      <c r="D119" s="80"/>
      <c r="E119" s="80"/>
      <c r="F119" s="20">
        <f t="shared" si="4"/>
        <v>5000</v>
      </c>
      <c r="G119" s="79"/>
      <c r="H119" s="80"/>
      <c r="I119" s="24">
        <f t="shared" si="5"/>
        <v>0</v>
      </c>
      <c r="J119" s="79"/>
      <c r="K119" s="80"/>
      <c r="L119" s="80"/>
      <c r="M119" s="80"/>
      <c r="N119" s="80"/>
      <c r="O119" s="80"/>
      <c r="P119" s="20">
        <f t="shared" si="2"/>
        <v>0</v>
      </c>
      <c r="Q119" s="83"/>
      <c r="R119" s="80"/>
      <c r="S119" s="80"/>
      <c r="T119" s="20">
        <f t="shared" si="6"/>
        <v>0</v>
      </c>
    </row>
    <row r="120" spans="1:20" s="1" customFormat="1" ht="34.5" customHeight="1" x14ac:dyDescent="0.25">
      <c r="A120" s="77">
        <v>115</v>
      </c>
      <c r="B120" s="78" t="s">
        <v>146</v>
      </c>
      <c r="C120" s="79">
        <v>18000</v>
      </c>
      <c r="D120" s="80"/>
      <c r="E120" s="80"/>
      <c r="F120" s="20">
        <f t="shared" si="4"/>
        <v>18000</v>
      </c>
      <c r="G120" s="79"/>
      <c r="H120" s="80"/>
      <c r="I120" s="24">
        <f t="shared" si="5"/>
        <v>0</v>
      </c>
      <c r="J120" s="79"/>
      <c r="K120" s="80"/>
      <c r="L120" s="80"/>
      <c r="M120" s="80"/>
      <c r="N120" s="80"/>
      <c r="O120" s="80"/>
      <c r="P120" s="20">
        <f t="shared" si="2"/>
        <v>0</v>
      </c>
      <c r="Q120" s="83"/>
      <c r="R120" s="80"/>
      <c r="S120" s="80"/>
      <c r="T120" s="20">
        <f t="shared" si="6"/>
        <v>0</v>
      </c>
    </row>
    <row r="121" spans="1:20" s="1" customFormat="1" ht="34.5" customHeight="1" x14ac:dyDescent="0.25">
      <c r="A121" s="77">
        <v>116</v>
      </c>
      <c r="B121" s="78" t="s">
        <v>147</v>
      </c>
      <c r="C121" s="79"/>
      <c r="D121" s="80"/>
      <c r="E121" s="80"/>
      <c r="F121" s="20">
        <f t="shared" si="4"/>
        <v>0</v>
      </c>
      <c r="G121" s="79"/>
      <c r="H121" s="80"/>
      <c r="I121" s="24">
        <f t="shared" si="5"/>
        <v>0</v>
      </c>
      <c r="J121" s="79"/>
      <c r="K121" s="80"/>
      <c r="L121" s="80"/>
      <c r="M121" s="80"/>
      <c r="N121" s="80"/>
      <c r="O121" s="80"/>
      <c r="P121" s="20">
        <f t="shared" si="2"/>
        <v>0</v>
      </c>
      <c r="Q121" s="83"/>
      <c r="R121" s="80"/>
      <c r="S121" s="80"/>
      <c r="T121" s="20">
        <f t="shared" si="6"/>
        <v>0</v>
      </c>
    </row>
    <row r="122" spans="1:20" s="1" customFormat="1" ht="34.5" customHeight="1" x14ac:dyDescent="0.25">
      <c r="A122" s="77">
        <v>117</v>
      </c>
      <c r="B122" s="78" t="s">
        <v>148</v>
      </c>
      <c r="C122" s="79"/>
      <c r="D122" s="80">
        <v>600</v>
      </c>
      <c r="E122" s="80"/>
      <c r="F122" s="20">
        <f t="shared" si="4"/>
        <v>600</v>
      </c>
      <c r="G122" s="79"/>
      <c r="H122" s="80"/>
      <c r="I122" s="24">
        <f t="shared" si="5"/>
        <v>0</v>
      </c>
      <c r="J122" s="79"/>
      <c r="K122" s="80"/>
      <c r="L122" s="80"/>
      <c r="M122" s="80"/>
      <c r="N122" s="80"/>
      <c r="O122" s="80"/>
      <c r="P122" s="20">
        <f t="shared" si="2"/>
        <v>0</v>
      </c>
      <c r="Q122" s="83"/>
      <c r="R122" s="80"/>
      <c r="S122" s="80"/>
      <c r="T122" s="20">
        <f t="shared" si="6"/>
        <v>0</v>
      </c>
    </row>
    <row r="123" spans="1:20" s="1" customFormat="1" ht="34.5" customHeight="1" x14ac:dyDescent="0.25">
      <c r="A123" s="77">
        <v>118</v>
      </c>
      <c r="B123" s="78" t="s">
        <v>149</v>
      </c>
      <c r="C123" s="79"/>
      <c r="D123" s="80"/>
      <c r="E123" s="80"/>
      <c r="F123" s="20">
        <f t="shared" si="4"/>
        <v>0</v>
      </c>
      <c r="G123" s="79"/>
      <c r="H123" s="80"/>
      <c r="I123" s="24">
        <f t="shared" si="5"/>
        <v>0</v>
      </c>
      <c r="J123" s="79"/>
      <c r="K123" s="80">
        <v>1020</v>
      </c>
      <c r="L123" s="80"/>
      <c r="M123" s="80"/>
      <c r="N123" s="80"/>
      <c r="O123" s="80"/>
      <c r="P123" s="20">
        <f t="shared" si="2"/>
        <v>1020</v>
      </c>
      <c r="Q123" s="83"/>
      <c r="R123" s="80"/>
      <c r="S123" s="80"/>
      <c r="T123" s="20">
        <f t="shared" si="6"/>
        <v>0</v>
      </c>
    </row>
    <row r="124" spans="1:20" s="1" customFormat="1" ht="34.5" customHeight="1" x14ac:dyDescent="0.25">
      <c r="A124" s="77">
        <v>119</v>
      </c>
      <c r="B124" s="78" t="s">
        <v>150</v>
      </c>
      <c r="C124" s="79">
        <v>23000</v>
      </c>
      <c r="D124" s="80"/>
      <c r="E124" s="80"/>
      <c r="F124" s="20">
        <f t="shared" si="4"/>
        <v>23000</v>
      </c>
      <c r="G124" s="79"/>
      <c r="H124" s="80"/>
      <c r="I124" s="24">
        <f t="shared" si="5"/>
        <v>0</v>
      </c>
      <c r="J124" s="79"/>
      <c r="K124" s="80"/>
      <c r="L124" s="80"/>
      <c r="M124" s="80"/>
      <c r="N124" s="80"/>
      <c r="O124" s="80"/>
      <c r="P124" s="20">
        <f t="shared" si="2"/>
        <v>0</v>
      </c>
      <c r="Q124" s="83"/>
      <c r="R124" s="80"/>
      <c r="S124" s="80"/>
      <c r="T124" s="20">
        <f t="shared" si="6"/>
        <v>0</v>
      </c>
    </row>
    <row r="125" spans="1:20" s="1" customFormat="1" ht="34.5" customHeight="1" x14ac:dyDescent="0.25">
      <c r="A125" s="77">
        <v>120</v>
      </c>
      <c r="B125" s="78" t="s">
        <v>122</v>
      </c>
      <c r="C125" s="79"/>
      <c r="D125" s="80"/>
      <c r="E125" s="80"/>
      <c r="F125" s="20">
        <f t="shared" si="4"/>
        <v>0</v>
      </c>
      <c r="G125" s="79"/>
      <c r="H125" s="80"/>
      <c r="I125" s="24">
        <f t="shared" si="5"/>
        <v>0</v>
      </c>
      <c r="J125" s="79"/>
      <c r="K125" s="80"/>
      <c r="L125" s="80"/>
      <c r="M125" s="80"/>
      <c r="N125" s="80"/>
      <c r="O125" s="80"/>
      <c r="P125" s="20">
        <f t="shared" si="2"/>
        <v>0</v>
      </c>
      <c r="Q125" s="83"/>
      <c r="R125" s="80"/>
      <c r="S125" s="80"/>
      <c r="T125" s="20">
        <f t="shared" si="6"/>
        <v>0</v>
      </c>
    </row>
    <row r="126" spans="1:20" s="1" customFormat="1" ht="34.5" customHeight="1" x14ac:dyDescent="0.25">
      <c r="A126" s="77">
        <v>121</v>
      </c>
      <c r="B126" s="78" t="s">
        <v>151</v>
      </c>
      <c r="C126" s="79"/>
      <c r="D126" s="80"/>
      <c r="E126" s="80"/>
      <c r="F126" s="20">
        <f t="shared" si="4"/>
        <v>0</v>
      </c>
      <c r="G126" s="79">
        <v>1500</v>
      </c>
      <c r="H126" s="80"/>
      <c r="I126" s="24">
        <f t="shared" si="5"/>
        <v>1500</v>
      </c>
      <c r="J126" s="79"/>
      <c r="K126" s="80"/>
      <c r="L126" s="80"/>
      <c r="M126" s="80"/>
      <c r="N126" s="80"/>
      <c r="O126" s="80"/>
      <c r="P126" s="20">
        <f t="shared" si="2"/>
        <v>0</v>
      </c>
      <c r="Q126" s="83"/>
      <c r="R126" s="80"/>
      <c r="S126" s="80"/>
      <c r="T126" s="20">
        <f t="shared" si="6"/>
        <v>0</v>
      </c>
    </row>
    <row r="127" spans="1:20" s="1" customFormat="1" ht="34.5" customHeight="1" x14ac:dyDescent="0.25">
      <c r="A127" s="77">
        <v>122</v>
      </c>
      <c r="B127" s="78" t="s">
        <v>152</v>
      </c>
      <c r="C127" s="79"/>
      <c r="D127" s="80"/>
      <c r="E127" s="80"/>
      <c r="F127" s="20">
        <f t="shared" si="4"/>
        <v>0</v>
      </c>
      <c r="G127" s="79"/>
      <c r="H127" s="80"/>
      <c r="I127" s="24">
        <f t="shared" si="5"/>
        <v>0</v>
      </c>
      <c r="J127" s="79"/>
      <c r="K127" s="80"/>
      <c r="L127" s="80"/>
      <c r="M127" s="80"/>
      <c r="N127" s="80"/>
      <c r="O127" s="80"/>
      <c r="P127" s="20">
        <f t="shared" si="2"/>
        <v>0</v>
      </c>
      <c r="Q127" s="83"/>
      <c r="R127" s="80"/>
      <c r="S127" s="80"/>
      <c r="T127" s="20">
        <f t="shared" si="6"/>
        <v>0</v>
      </c>
    </row>
    <row r="128" spans="1:20" s="1" customFormat="1" ht="34.5" customHeight="1" x14ac:dyDescent="0.25">
      <c r="A128" s="77">
        <v>123</v>
      </c>
      <c r="B128" s="78" t="s">
        <v>153</v>
      </c>
      <c r="C128" s="79">
        <v>71000</v>
      </c>
      <c r="D128" s="80"/>
      <c r="E128" s="80"/>
      <c r="F128" s="20">
        <f t="shared" si="4"/>
        <v>71000</v>
      </c>
      <c r="G128" s="79">
        <v>15000</v>
      </c>
      <c r="H128" s="80"/>
      <c r="I128" s="24">
        <f t="shared" si="5"/>
        <v>15000</v>
      </c>
      <c r="J128" s="79">
        <v>15000</v>
      </c>
      <c r="K128" s="80"/>
      <c r="L128" s="80"/>
      <c r="M128" s="80"/>
      <c r="N128" s="80"/>
      <c r="O128" s="80"/>
      <c r="P128" s="20">
        <f t="shared" si="2"/>
        <v>15000</v>
      </c>
      <c r="Q128" s="83"/>
      <c r="R128" s="80"/>
      <c r="S128" s="80"/>
      <c r="T128" s="20">
        <f t="shared" si="6"/>
        <v>0</v>
      </c>
    </row>
    <row r="129" spans="1:20" s="1" customFormat="1" ht="34.5" customHeight="1" x14ac:dyDescent="0.25">
      <c r="A129" s="77">
        <v>124</v>
      </c>
      <c r="B129" s="78" t="s">
        <v>154</v>
      </c>
      <c r="C129" s="79">
        <v>4000</v>
      </c>
      <c r="D129" s="80"/>
      <c r="E129" s="80"/>
      <c r="F129" s="20">
        <f t="shared" si="4"/>
        <v>4000</v>
      </c>
      <c r="G129" s="79"/>
      <c r="H129" s="80"/>
      <c r="I129" s="24">
        <f t="shared" si="5"/>
        <v>0</v>
      </c>
      <c r="J129" s="79"/>
      <c r="K129" s="80"/>
      <c r="L129" s="80"/>
      <c r="M129" s="80"/>
      <c r="N129" s="80"/>
      <c r="O129" s="80"/>
      <c r="P129" s="20">
        <f t="shared" si="2"/>
        <v>0</v>
      </c>
      <c r="Q129" s="83"/>
      <c r="R129" s="80"/>
      <c r="S129" s="80"/>
      <c r="T129" s="20">
        <f t="shared" si="6"/>
        <v>0</v>
      </c>
    </row>
    <row r="130" spans="1:20" s="1" customFormat="1" ht="34.5" customHeight="1" x14ac:dyDescent="0.25">
      <c r="A130" s="77">
        <v>125</v>
      </c>
      <c r="B130" s="78" t="s">
        <v>157</v>
      </c>
      <c r="C130" s="79">
        <v>7000</v>
      </c>
      <c r="D130" s="80"/>
      <c r="E130" s="80"/>
      <c r="F130" s="20">
        <f t="shared" si="4"/>
        <v>7000</v>
      </c>
      <c r="G130" s="79"/>
      <c r="H130" s="80"/>
      <c r="I130" s="24">
        <f t="shared" si="5"/>
        <v>0</v>
      </c>
      <c r="J130" s="79"/>
      <c r="K130" s="80"/>
      <c r="L130" s="80"/>
      <c r="M130" s="80"/>
      <c r="N130" s="80"/>
      <c r="O130" s="80"/>
      <c r="P130" s="20">
        <f t="shared" si="2"/>
        <v>0</v>
      </c>
      <c r="Q130" s="83"/>
      <c r="R130" s="80"/>
      <c r="S130" s="80"/>
      <c r="T130" s="20">
        <f t="shared" si="6"/>
        <v>0</v>
      </c>
    </row>
    <row r="131" spans="1:20" s="1" customFormat="1" ht="34.5" customHeight="1" x14ac:dyDescent="0.25">
      <c r="A131" s="77">
        <v>126</v>
      </c>
      <c r="B131" s="78" t="s">
        <v>158</v>
      </c>
      <c r="C131" s="79"/>
      <c r="D131" s="80"/>
      <c r="E131" s="80"/>
      <c r="F131" s="20">
        <f t="shared" si="4"/>
        <v>0</v>
      </c>
      <c r="G131" s="79"/>
      <c r="H131" s="80"/>
      <c r="I131" s="24">
        <f t="shared" si="5"/>
        <v>0</v>
      </c>
      <c r="J131" s="79"/>
      <c r="K131" s="80">
        <v>1400</v>
      </c>
      <c r="L131" s="80"/>
      <c r="M131" s="80"/>
      <c r="N131" s="80"/>
      <c r="O131" s="80"/>
      <c r="P131" s="20">
        <f t="shared" si="2"/>
        <v>1400</v>
      </c>
      <c r="Q131" s="83"/>
      <c r="R131" s="80"/>
      <c r="S131" s="80"/>
      <c r="T131" s="20">
        <f t="shared" si="6"/>
        <v>0</v>
      </c>
    </row>
    <row r="132" spans="1:20" s="1" customFormat="1" ht="34.5" customHeight="1" x14ac:dyDescent="0.25">
      <c r="A132" s="77">
        <v>127</v>
      </c>
      <c r="B132" s="78" t="s">
        <v>160</v>
      </c>
      <c r="C132" s="79"/>
      <c r="D132" s="80"/>
      <c r="E132" s="80"/>
      <c r="F132" s="20">
        <f t="shared" si="4"/>
        <v>0</v>
      </c>
      <c r="G132" s="79"/>
      <c r="H132" s="80"/>
      <c r="I132" s="24">
        <f t="shared" si="5"/>
        <v>0</v>
      </c>
      <c r="J132" s="79"/>
      <c r="K132" s="80">
        <v>3400</v>
      </c>
      <c r="L132" s="80"/>
      <c r="M132" s="80"/>
      <c r="N132" s="80"/>
      <c r="O132" s="80"/>
      <c r="P132" s="20">
        <f t="shared" si="2"/>
        <v>3400</v>
      </c>
      <c r="Q132" s="83"/>
      <c r="R132" s="80"/>
      <c r="S132" s="80"/>
      <c r="T132" s="20">
        <f t="shared" si="6"/>
        <v>0</v>
      </c>
    </row>
    <row r="133" spans="1:20" s="1" customFormat="1" ht="34.5" customHeight="1" x14ac:dyDescent="0.25">
      <c r="A133" s="77">
        <v>128</v>
      </c>
      <c r="B133" s="78" t="s">
        <v>161</v>
      </c>
      <c r="C133" s="79"/>
      <c r="D133" s="80"/>
      <c r="E133" s="80"/>
      <c r="F133" s="20">
        <f t="shared" si="4"/>
        <v>0</v>
      </c>
      <c r="G133" s="79"/>
      <c r="H133" s="80"/>
      <c r="I133" s="24">
        <f t="shared" si="5"/>
        <v>0</v>
      </c>
      <c r="J133" s="79"/>
      <c r="K133" s="80">
        <v>260</v>
      </c>
      <c r="L133" s="80"/>
      <c r="M133" s="80"/>
      <c r="N133" s="80"/>
      <c r="O133" s="80"/>
      <c r="P133" s="20">
        <f t="shared" si="2"/>
        <v>260</v>
      </c>
      <c r="Q133" s="83"/>
      <c r="R133" s="80"/>
      <c r="S133" s="80"/>
      <c r="T133" s="20">
        <f>SUM(Q132:S132)</f>
        <v>0</v>
      </c>
    </row>
    <row r="134" spans="1:20" s="1" customFormat="1" ht="34.5" customHeight="1" x14ac:dyDescent="0.25">
      <c r="A134" s="77">
        <v>129</v>
      </c>
      <c r="B134" s="78" t="s">
        <v>164</v>
      </c>
      <c r="C134" s="79">
        <v>24000</v>
      </c>
      <c r="D134" s="80"/>
      <c r="E134" s="80"/>
      <c r="F134" s="20">
        <f t="shared" si="4"/>
        <v>24000</v>
      </c>
      <c r="G134" s="79"/>
      <c r="H134" s="80"/>
      <c r="I134" s="24">
        <f t="shared" si="5"/>
        <v>0</v>
      </c>
      <c r="J134" s="79"/>
      <c r="K134" s="80"/>
      <c r="L134" s="80"/>
      <c r="M134" s="80"/>
      <c r="N134" s="80"/>
      <c r="O134" s="80"/>
      <c r="P134" s="20">
        <f t="shared" si="2"/>
        <v>0</v>
      </c>
      <c r="Q134" s="83"/>
      <c r="R134" s="80"/>
      <c r="S134" s="80"/>
      <c r="T134" s="20">
        <f t="shared" ref="T134:T141" si="10">SUM(Q133:S133)</f>
        <v>0</v>
      </c>
    </row>
    <row r="135" spans="1:20" s="1" customFormat="1" ht="34.5" customHeight="1" x14ac:dyDescent="0.25">
      <c r="A135" s="77">
        <v>130</v>
      </c>
      <c r="B135" s="78" t="s">
        <v>165</v>
      </c>
      <c r="C135" s="79"/>
      <c r="D135" s="80"/>
      <c r="E135" s="80"/>
      <c r="F135" s="20">
        <f t="shared" si="4"/>
        <v>0</v>
      </c>
      <c r="G135" s="79"/>
      <c r="H135" s="80"/>
      <c r="I135" s="24">
        <f t="shared" si="5"/>
        <v>0</v>
      </c>
      <c r="J135" s="79"/>
      <c r="K135" s="80">
        <v>6000</v>
      </c>
      <c r="L135" s="80"/>
      <c r="M135" s="80"/>
      <c r="N135" s="80"/>
      <c r="O135" s="80"/>
      <c r="P135" s="20">
        <f t="shared" si="2"/>
        <v>6000</v>
      </c>
      <c r="Q135" s="83"/>
      <c r="R135" s="80"/>
      <c r="S135" s="80"/>
      <c r="T135" s="20">
        <f t="shared" si="10"/>
        <v>0</v>
      </c>
    </row>
    <row r="136" spans="1:20" s="1" customFormat="1" ht="34.5" customHeight="1" x14ac:dyDescent="0.25">
      <c r="A136" s="77">
        <v>131</v>
      </c>
      <c r="B136" s="78" t="s">
        <v>167</v>
      </c>
      <c r="C136" s="79"/>
      <c r="D136" s="80"/>
      <c r="E136" s="80"/>
      <c r="F136" s="20">
        <f t="shared" si="4"/>
        <v>0</v>
      </c>
      <c r="G136" s="79"/>
      <c r="H136" s="80"/>
      <c r="I136" s="24">
        <f t="shared" si="5"/>
        <v>0</v>
      </c>
      <c r="J136" s="79"/>
      <c r="K136" s="80"/>
      <c r="L136" s="80"/>
      <c r="M136" s="80"/>
      <c r="N136" s="80"/>
      <c r="O136" s="80"/>
      <c r="P136" s="20">
        <f t="shared" si="2"/>
        <v>0</v>
      </c>
      <c r="Q136" s="83"/>
      <c r="R136" s="80"/>
      <c r="S136" s="80"/>
      <c r="T136" s="20">
        <f t="shared" si="10"/>
        <v>0</v>
      </c>
    </row>
    <row r="137" spans="1:20" s="1" customFormat="1" ht="34.5" customHeight="1" x14ac:dyDescent="0.25">
      <c r="A137" s="77">
        <v>132</v>
      </c>
      <c r="B137" s="78" t="s">
        <v>171</v>
      </c>
      <c r="C137" s="79"/>
      <c r="D137" s="80"/>
      <c r="E137" s="80"/>
      <c r="F137" s="20">
        <f t="shared" si="4"/>
        <v>0</v>
      </c>
      <c r="G137" s="79"/>
      <c r="H137" s="80"/>
      <c r="I137" s="24">
        <f t="shared" si="5"/>
        <v>0</v>
      </c>
      <c r="J137" s="79">
        <v>3500</v>
      </c>
      <c r="K137" s="80">
        <v>1500</v>
      </c>
      <c r="L137" s="80"/>
      <c r="M137" s="80"/>
      <c r="N137" s="80"/>
      <c r="O137" s="80"/>
      <c r="P137" s="20">
        <f t="shared" si="2"/>
        <v>5000</v>
      </c>
      <c r="Q137" s="83"/>
      <c r="R137" s="80"/>
      <c r="S137" s="80"/>
      <c r="T137" s="20">
        <f t="shared" si="10"/>
        <v>0</v>
      </c>
    </row>
    <row r="138" spans="1:20" s="1" customFormat="1" ht="34.5" customHeight="1" x14ac:dyDescent="0.25">
      <c r="A138" s="77">
        <v>133</v>
      </c>
      <c r="B138" s="78" t="s">
        <v>172</v>
      </c>
      <c r="C138" s="79">
        <v>3500</v>
      </c>
      <c r="D138" s="80"/>
      <c r="E138" s="80"/>
      <c r="F138" s="20">
        <f t="shared" si="4"/>
        <v>3500</v>
      </c>
      <c r="G138" s="79"/>
      <c r="H138" s="80"/>
      <c r="I138" s="24">
        <f t="shared" si="5"/>
        <v>0</v>
      </c>
      <c r="J138" s="79">
        <v>500</v>
      </c>
      <c r="K138" s="80"/>
      <c r="L138" s="80"/>
      <c r="M138" s="80"/>
      <c r="N138" s="80"/>
      <c r="O138" s="80"/>
      <c r="P138" s="20">
        <f t="shared" si="2"/>
        <v>500</v>
      </c>
      <c r="Q138" s="83"/>
      <c r="R138" s="80"/>
      <c r="S138" s="80"/>
      <c r="T138" s="20">
        <f t="shared" si="10"/>
        <v>0</v>
      </c>
    </row>
    <row r="139" spans="1:20" s="1" customFormat="1" ht="34.5" customHeight="1" x14ac:dyDescent="0.25">
      <c r="A139" s="77">
        <v>134</v>
      </c>
      <c r="B139" s="78" t="s">
        <v>176</v>
      </c>
      <c r="C139" s="79"/>
      <c r="D139" s="80"/>
      <c r="E139" s="80"/>
      <c r="F139" s="20">
        <f t="shared" si="4"/>
        <v>0</v>
      </c>
      <c r="G139" s="79"/>
      <c r="H139" s="80"/>
      <c r="I139" s="24">
        <f t="shared" si="5"/>
        <v>0</v>
      </c>
      <c r="J139" s="79"/>
      <c r="K139" s="80">
        <v>900</v>
      </c>
      <c r="L139" s="80"/>
      <c r="M139" s="80"/>
      <c r="N139" s="80"/>
      <c r="O139" s="80"/>
      <c r="P139" s="20">
        <f t="shared" si="2"/>
        <v>900</v>
      </c>
      <c r="Q139" s="83"/>
      <c r="R139" s="80"/>
      <c r="S139" s="80"/>
      <c r="T139" s="20">
        <f t="shared" si="10"/>
        <v>0</v>
      </c>
    </row>
    <row r="140" spans="1:20" s="1" customFormat="1" ht="34.5" customHeight="1" x14ac:dyDescent="0.25">
      <c r="A140" s="77">
        <v>135</v>
      </c>
      <c r="B140" s="78" t="s">
        <v>177</v>
      </c>
      <c r="C140" s="79">
        <v>5000</v>
      </c>
      <c r="D140" s="80"/>
      <c r="E140" s="80"/>
      <c r="F140" s="20">
        <f t="shared" si="4"/>
        <v>5000</v>
      </c>
      <c r="G140" s="79"/>
      <c r="H140" s="80"/>
      <c r="I140" s="24">
        <f t="shared" si="5"/>
        <v>0</v>
      </c>
      <c r="J140" s="79"/>
      <c r="K140" s="80"/>
      <c r="L140" s="80"/>
      <c r="M140" s="80"/>
      <c r="N140" s="80"/>
      <c r="O140" s="80"/>
      <c r="P140" s="20">
        <f t="shared" si="2"/>
        <v>0</v>
      </c>
      <c r="Q140" s="83"/>
      <c r="R140" s="80"/>
      <c r="S140" s="80"/>
      <c r="T140" s="20">
        <f t="shared" si="10"/>
        <v>0</v>
      </c>
    </row>
    <row r="141" spans="1:20" s="1" customFormat="1" ht="34.5" customHeight="1" x14ac:dyDescent="0.25">
      <c r="A141" s="77">
        <v>136</v>
      </c>
      <c r="B141" s="78" t="s">
        <v>174</v>
      </c>
      <c r="C141" s="79"/>
      <c r="D141" s="80">
        <v>10000</v>
      </c>
      <c r="E141" s="80"/>
      <c r="F141" s="20">
        <f t="shared" si="4"/>
        <v>10000</v>
      </c>
      <c r="G141" s="79"/>
      <c r="H141" s="80"/>
      <c r="I141" s="24">
        <f t="shared" si="5"/>
        <v>0</v>
      </c>
      <c r="J141" s="79"/>
      <c r="K141" s="80"/>
      <c r="L141" s="80"/>
      <c r="M141" s="80"/>
      <c r="N141" s="80"/>
      <c r="O141" s="80"/>
      <c r="P141" s="20">
        <f t="shared" si="2"/>
        <v>0</v>
      </c>
      <c r="Q141" s="83"/>
      <c r="R141" s="80"/>
      <c r="S141" s="80"/>
      <c r="T141" s="20">
        <f t="shared" si="10"/>
        <v>0</v>
      </c>
    </row>
    <row r="142" spans="1:20" s="1" customFormat="1" ht="34.5" customHeight="1" x14ac:dyDescent="0.25">
      <c r="A142" s="77">
        <v>137</v>
      </c>
      <c r="B142" s="78" t="s">
        <v>178</v>
      </c>
      <c r="C142" s="79"/>
      <c r="D142" s="80"/>
      <c r="E142" s="80"/>
      <c r="F142" s="20">
        <f t="shared" si="4"/>
        <v>0</v>
      </c>
      <c r="G142" s="79">
        <v>15000</v>
      </c>
      <c r="H142" s="80"/>
      <c r="I142" s="24">
        <f t="shared" si="5"/>
        <v>15000</v>
      </c>
      <c r="J142" s="79">
        <v>40000</v>
      </c>
      <c r="K142" s="80"/>
      <c r="L142" s="80"/>
      <c r="M142" s="80"/>
      <c r="N142" s="80"/>
      <c r="O142" s="80"/>
      <c r="P142" s="20">
        <f t="shared" si="2"/>
        <v>40000</v>
      </c>
      <c r="Q142" s="83">
        <v>35000</v>
      </c>
      <c r="R142" s="80"/>
      <c r="S142" s="80"/>
      <c r="T142" s="20">
        <v>35000</v>
      </c>
    </row>
    <row r="143" spans="1:20" s="1" customFormat="1" ht="34.5" customHeight="1" x14ac:dyDescent="0.25">
      <c r="A143" s="77">
        <v>138</v>
      </c>
      <c r="B143" s="78" t="s">
        <v>180</v>
      </c>
      <c r="C143" s="79"/>
      <c r="D143" s="80">
        <v>300</v>
      </c>
      <c r="E143" s="80"/>
      <c r="F143" s="20">
        <f t="shared" si="4"/>
        <v>300</v>
      </c>
      <c r="G143" s="79"/>
      <c r="H143" s="80"/>
      <c r="I143" s="24">
        <f t="shared" si="5"/>
        <v>0</v>
      </c>
      <c r="J143" s="79">
        <v>300</v>
      </c>
      <c r="K143" s="80">
        <v>200</v>
      </c>
      <c r="L143" s="80">
        <v>50</v>
      </c>
      <c r="M143" s="80"/>
      <c r="N143" s="80"/>
      <c r="O143" s="80">
        <v>330</v>
      </c>
      <c r="P143" s="20">
        <f t="shared" si="2"/>
        <v>880</v>
      </c>
      <c r="Q143" s="83"/>
      <c r="R143" s="80"/>
      <c r="S143" s="80"/>
      <c r="T143" s="20">
        <v>0</v>
      </c>
    </row>
    <row r="144" spans="1:20" s="1" customFormat="1" ht="34.5" customHeight="1" x14ac:dyDescent="0.25">
      <c r="A144" s="77">
        <v>139</v>
      </c>
      <c r="B144" s="78" t="s">
        <v>181</v>
      </c>
      <c r="C144" s="79"/>
      <c r="D144" s="80"/>
      <c r="E144" s="80"/>
      <c r="F144" s="20">
        <f t="shared" si="4"/>
        <v>0</v>
      </c>
      <c r="G144" s="79"/>
      <c r="H144" s="80"/>
      <c r="I144" s="24">
        <f t="shared" si="5"/>
        <v>0</v>
      </c>
      <c r="J144" s="79">
        <v>600</v>
      </c>
      <c r="K144" s="80"/>
      <c r="L144" s="80"/>
      <c r="M144" s="80"/>
      <c r="N144" s="80"/>
      <c r="O144" s="80"/>
      <c r="P144" s="20">
        <f t="shared" si="2"/>
        <v>600</v>
      </c>
      <c r="Q144" s="83"/>
      <c r="R144" s="80"/>
      <c r="S144" s="80"/>
      <c r="T144" s="20">
        <v>0</v>
      </c>
    </row>
    <row r="145" spans="1:21" s="1" customFormat="1" ht="34.5" customHeight="1" x14ac:dyDescent="0.25">
      <c r="A145" s="77">
        <v>140</v>
      </c>
      <c r="B145" s="78" t="s">
        <v>182</v>
      </c>
      <c r="C145" s="79"/>
      <c r="D145" s="80"/>
      <c r="E145" s="80"/>
      <c r="F145" s="20">
        <f t="shared" si="4"/>
        <v>0</v>
      </c>
      <c r="G145" s="79"/>
      <c r="H145" s="80"/>
      <c r="I145" s="24">
        <f t="shared" si="5"/>
        <v>0</v>
      </c>
      <c r="J145" s="79"/>
      <c r="K145" s="80">
        <v>200</v>
      </c>
      <c r="L145" s="80"/>
      <c r="M145" s="80"/>
      <c r="N145" s="80"/>
      <c r="O145" s="80"/>
      <c r="P145" s="20">
        <f t="shared" si="2"/>
        <v>200</v>
      </c>
      <c r="Q145" s="83"/>
      <c r="R145" s="80"/>
      <c r="S145" s="80"/>
      <c r="T145" s="20">
        <v>0</v>
      </c>
    </row>
    <row r="146" spans="1:21" s="1" customFormat="1" ht="34.5" customHeight="1" x14ac:dyDescent="0.25">
      <c r="A146" s="77">
        <v>141</v>
      </c>
      <c r="B146" s="78" t="s">
        <v>186</v>
      </c>
      <c r="C146" s="79"/>
      <c r="D146" s="80"/>
      <c r="E146" s="80"/>
      <c r="F146" s="20">
        <f t="shared" si="4"/>
        <v>0</v>
      </c>
      <c r="G146" s="79">
        <v>100000</v>
      </c>
      <c r="H146" s="80"/>
      <c r="I146" s="24">
        <f t="shared" si="5"/>
        <v>100000</v>
      </c>
      <c r="J146" s="79"/>
      <c r="K146" s="80"/>
      <c r="L146" s="80"/>
      <c r="M146" s="80"/>
      <c r="N146" s="80"/>
      <c r="O146" s="80"/>
      <c r="P146" s="20">
        <f t="shared" si="2"/>
        <v>0</v>
      </c>
      <c r="Q146" s="83"/>
      <c r="R146" s="80"/>
      <c r="S146" s="80"/>
      <c r="T146" s="20">
        <v>0</v>
      </c>
    </row>
    <row r="147" spans="1:21" s="1" customFormat="1" ht="34.5" customHeight="1" x14ac:dyDescent="0.25">
      <c r="A147" s="77">
        <v>142</v>
      </c>
      <c r="B147" s="78" t="s">
        <v>187</v>
      </c>
      <c r="C147" s="79"/>
      <c r="D147" s="80"/>
      <c r="E147" s="80"/>
      <c r="F147" s="20">
        <f t="shared" si="4"/>
        <v>0</v>
      </c>
      <c r="G147" s="79"/>
      <c r="H147" s="80"/>
      <c r="I147" s="24">
        <f t="shared" si="5"/>
        <v>0</v>
      </c>
      <c r="J147" s="79"/>
      <c r="K147" s="80"/>
      <c r="L147" s="80"/>
      <c r="M147" s="80"/>
      <c r="N147" s="80"/>
      <c r="O147" s="80"/>
      <c r="P147" s="20">
        <f t="shared" si="2"/>
        <v>0</v>
      </c>
      <c r="Q147" s="83"/>
      <c r="R147" s="80"/>
      <c r="S147" s="80"/>
      <c r="T147" s="20">
        <v>0</v>
      </c>
    </row>
    <row r="148" spans="1:21" s="1" customFormat="1" ht="34.5" customHeight="1" x14ac:dyDescent="0.25">
      <c r="A148" s="77">
        <v>143</v>
      </c>
      <c r="B148" s="78" t="s">
        <v>189</v>
      </c>
      <c r="C148" s="79"/>
      <c r="D148" s="80"/>
      <c r="E148" s="80"/>
      <c r="F148" s="20">
        <f t="shared" si="4"/>
        <v>0</v>
      </c>
      <c r="G148" s="79"/>
      <c r="H148" s="80"/>
      <c r="I148" s="24">
        <f t="shared" si="5"/>
        <v>0</v>
      </c>
      <c r="J148" s="79"/>
      <c r="K148" s="80"/>
      <c r="L148" s="80"/>
      <c r="M148" s="80"/>
      <c r="N148" s="80"/>
      <c r="O148" s="80"/>
      <c r="P148" s="20">
        <f t="shared" si="2"/>
        <v>0</v>
      </c>
      <c r="Q148" s="83"/>
      <c r="R148" s="80"/>
      <c r="S148" s="80"/>
      <c r="T148" s="20">
        <v>0</v>
      </c>
    </row>
    <row r="149" spans="1:21" s="1" customFormat="1" ht="34.5" customHeight="1" x14ac:dyDescent="0.25">
      <c r="A149" s="77">
        <v>144</v>
      </c>
      <c r="B149" s="78" t="s">
        <v>146</v>
      </c>
      <c r="C149" s="79">
        <v>18000</v>
      </c>
      <c r="D149" s="80"/>
      <c r="E149" s="80"/>
      <c r="F149" s="20">
        <f t="shared" si="4"/>
        <v>18000</v>
      </c>
      <c r="G149" s="79"/>
      <c r="H149" s="80"/>
      <c r="I149" s="24">
        <f t="shared" si="5"/>
        <v>0</v>
      </c>
      <c r="J149" s="79">
        <v>6000</v>
      </c>
      <c r="K149" s="80">
        <v>12000</v>
      </c>
      <c r="L149" s="80"/>
      <c r="M149" s="80">
        <v>3000</v>
      </c>
      <c r="N149" s="80"/>
      <c r="O149" s="80"/>
      <c r="P149" s="20">
        <f t="shared" si="2"/>
        <v>21000</v>
      </c>
      <c r="Q149" s="83"/>
      <c r="R149" s="80"/>
      <c r="S149" s="80"/>
      <c r="T149" s="20">
        <v>0</v>
      </c>
    </row>
    <row r="150" spans="1:21" s="1" customFormat="1" ht="34.5" customHeight="1" x14ac:dyDescent="0.25">
      <c r="A150" s="77">
        <v>145</v>
      </c>
      <c r="B150" s="78" t="s">
        <v>190</v>
      </c>
      <c r="C150" s="79">
        <v>3000</v>
      </c>
      <c r="D150" s="80"/>
      <c r="E150" s="80"/>
      <c r="F150" s="20">
        <f t="shared" si="4"/>
        <v>3000</v>
      </c>
      <c r="G150" s="79"/>
      <c r="H150" s="80"/>
      <c r="I150" s="24">
        <f t="shared" si="5"/>
        <v>0</v>
      </c>
      <c r="J150" s="79"/>
      <c r="K150" s="80"/>
      <c r="L150" s="80"/>
      <c r="M150" s="80"/>
      <c r="N150" s="80"/>
      <c r="O150" s="80"/>
      <c r="P150" s="20">
        <f t="shared" si="2"/>
        <v>0</v>
      </c>
      <c r="Q150" s="83"/>
      <c r="R150" s="80"/>
      <c r="S150" s="80"/>
      <c r="T150" s="20">
        <v>0</v>
      </c>
    </row>
    <row r="151" spans="1:21" s="1" customFormat="1" ht="34.5" customHeight="1" x14ac:dyDescent="0.25">
      <c r="A151" s="77">
        <v>146</v>
      </c>
      <c r="B151" s="78" t="s">
        <v>137</v>
      </c>
      <c r="C151" s="79"/>
      <c r="D151" s="80"/>
      <c r="E151" s="80"/>
      <c r="F151" s="20">
        <f t="shared" si="4"/>
        <v>0</v>
      </c>
      <c r="G151" s="79"/>
      <c r="H151" s="80"/>
      <c r="I151" s="24">
        <f t="shared" si="5"/>
        <v>0</v>
      </c>
      <c r="J151" s="79">
        <v>1000</v>
      </c>
      <c r="K151" s="80"/>
      <c r="L151" s="80"/>
      <c r="M151" s="80"/>
      <c r="N151" s="80"/>
      <c r="O151" s="80"/>
      <c r="P151" s="20">
        <f t="shared" si="2"/>
        <v>1000</v>
      </c>
      <c r="Q151" s="83"/>
      <c r="R151" s="80"/>
      <c r="S151" s="80"/>
      <c r="T151" s="20">
        <v>0</v>
      </c>
    </row>
    <row r="152" spans="1:21" s="1" customFormat="1" ht="34.5" customHeight="1" x14ac:dyDescent="0.25">
      <c r="A152" s="77">
        <v>147</v>
      </c>
      <c r="B152" s="78" t="s">
        <v>209</v>
      </c>
      <c r="C152" s="79"/>
      <c r="D152" s="80"/>
      <c r="E152" s="80"/>
      <c r="F152" s="20">
        <f t="shared" si="4"/>
        <v>0</v>
      </c>
      <c r="G152" s="79"/>
      <c r="H152" s="80"/>
      <c r="I152" s="24">
        <f t="shared" si="5"/>
        <v>0</v>
      </c>
      <c r="J152" s="79"/>
      <c r="K152" s="80"/>
      <c r="L152" s="80"/>
      <c r="M152" s="80"/>
      <c r="N152" s="80"/>
      <c r="O152" s="80">
        <v>800</v>
      </c>
      <c r="P152" s="20">
        <f t="shared" si="2"/>
        <v>800</v>
      </c>
      <c r="Q152" s="83"/>
      <c r="R152" s="80"/>
      <c r="S152" s="80"/>
      <c r="T152" s="20">
        <v>0</v>
      </c>
    </row>
    <row r="153" spans="1:21" s="1" customFormat="1" ht="34.5" customHeight="1" x14ac:dyDescent="0.25">
      <c r="A153" s="77">
        <v>148</v>
      </c>
      <c r="B153" s="78" t="s">
        <v>211</v>
      </c>
      <c r="C153" s="79"/>
      <c r="D153" s="80"/>
      <c r="E153" s="80"/>
      <c r="F153" s="20">
        <f t="shared" si="4"/>
        <v>0</v>
      </c>
      <c r="G153" s="79"/>
      <c r="H153" s="80"/>
      <c r="I153" s="24">
        <f t="shared" si="5"/>
        <v>0</v>
      </c>
      <c r="J153" s="79">
        <v>2000</v>
      </c>
      <c r="K153" s="80">
        <v>1000</v>
      </c>
      <c r="L153" s="80"/>
      <c r="M153" s="80"/>
      <c r="N153" s="80"/>
      <c r="O153" s="80">
        <v>3000</v>
      </c>
      <c r="P153" s="20">
        <f t="shared" si="2"/>
        <v>6000</v>
      </c>
      <c r="Q153" s="83"/>
      <c r="R153" s="80"/>
      <c r="S153" s="80"/>
      <c r="T153" s="20">
        <v>0</v>
      </c>
    </row>
    <row r="154" spans="1:21" s="1" customFormat="1" ht="34.5" customHeight="1" x14ac:dyDescent="0.25">
      <c r="A154" s="77">
        <v>149</v>
      </c>
      <c r="B154" s="78" t="s">
        <v>139</v>
      </c>
      <c r="C154" s="79">
        <v>8000</v>
      </c>
      <c r="D154" s="80"/>
      <c r="E154" s="80"/>
      <c r="F154" s="20">
        <f t="shared" si="4"/>
        <v>8000</v>
      </c>
      <c r="G154" s="79"/>
      <c r="H154" s="80"/>
      <c r="I154" s="24">
        <f t="shared" si="5"/>
        <v>0</v>
      </c>
      <c r="J154" s="79"/>
      <c r="K154" s="80"/>
      <c r="L154" s="80"/>
      <c r="M154" s="80"/>
      <c r="N154" s="80"/>
      <c r="O154" s="80"/>
      <c r="P154" s="20">
        <f t="shared" si="2"/>
        <v>0</v>
      </c>
      <c r="Q154" s="83"/>
      <c r="R154" s="80"/>
      <c r="S154" s="80"/>
      <c r="T154" s="20">
        <v>0</v>
      </c>
    </row>
    <row r="155" spans="1:21" s="1" customFormat="1" ht="34.5" customHeight="1" x14ac:dyDescent="0.25">
      <c r="A155" s="77">
        <v>150</v>
      </c>
      <c r="B155" s="78" t="s">
        <v>96</v>
      </c>
      <c r="C155" s="79">
        <v>250000</v>
      </c>
      <c r="D155" s="80"/>
      <c r="E155" s="80"/>
      <c r="F155" s="20"/>
      <c r="G155" s="79"/>
      <c r="H155" s="80"/>
      <c r="I155" s="82"/>
      <c r="J155" s="79"/>
      <c r="K155" s="80"/>
      <c r="L155" s="80"/>
      <c r="M155" s="80"/>
      <c r="N155" s="80"/>
      <c r="O155" s="80"/>
      <c r="P155" s="81"/>
      <c r="Q155" s="83"/>
      <c r="R155" s="80"/>
      <c r="S155" s="80"/>
      <c r="T155" s="81"/>
    </row>
    <row r="156" spans="1:21" s="1" customFormat="1" ht="34.5" customHeight="1" x14ac:dyDescent="0.25">
      <c r="A156" s="77">
        <v>151</v>
      </c>
      <c r="B156" s="78" t="s">
        <v>228</v>
      </c>
      <c r="C156" s="79"/>
      <c r="D156" s="80"/>
      <c r="E156" s="80"/>
      <c r="F156" s="20"/>
      <c r="G156" s="79"/>
      <c r="H156" s="80"/>
      <c r="I156" s="82"/>
      <c r="J156" s="79"/>
      <c r="K156" s="80"/>
      <c r="L156" s="80"/>
      <c r="M156" s="80"/>
      <c r="N156" s="80"/>
      <c r="O156" s="80"/>
      <c r="P156" s="81"/>
      <c r="Q156" s="83"/>
      <c r="R156" s="80"/>
      <c r="S156" s="80"/>
      <c r="T156" s="81"/>
      <c r="U156" s="1">
        <v>2500</v>
      </c>
    </row>
    <row r="157" spans="1:21" s="1" customFormat="1" ht="34.5" customHeight="1" x14ac:dyDescent="0.25">
      <c r="A157" s="77">
        <v>16</v>
      </c>
      <c r="B157" s="78" t="s">
        <v>231</v>
      </c>
      <c r="C157" s="79">
        <v>60000</v>
      </c>
      <c r="D157" s="80"/>
      <c r="E157" s="80"/>
      <c r="F157" s="38">
        <f t="shared" ref="F157" si="11">C157+D157+E157</f>
        <v>60000</v>
      </c>
      <c r="G157" s="79">
        <v>50000</v>
      </c>
      <c r="H157" s="80"/>
      <c r="I157" s="39">
        <f t="shared" ref="I157" si="12">G157+H157</f>
        <v>50000</v>
      </c>
      <c r="J157" s="79"/>
      <c r="K157" s="80"/>
      <c r="L157" s="80"/>
      <c r="M157" s="80"/>
      <c r="N157" s="80"/>
      <c r="O157" s="80"/>
      <c r="P157" s="38">
        <f t="shared" ref="P157" si="13">J157+K157+L157+M157+N157+O157</f>
        <v>0</v>
      </c>
      <c r="Q157" s="83"/>
      <c r="R157" s="80"/>
      <c r="S157" s="80"/>
      <c r="T157" s="38">
        <f t="shared" ref="T157" si="14">Q157+R157+S157</f>
        <v>0</v>
      </c>
      <c r="U157" s="87"/>
    </row>
    <row r="158" spans="1:21" s="1" customFormat="1" ht="34.5" customHeight="1" thickBot="1" x14ac:dyDescent="0.3">
      <c r="A158" s="6">
        <v>153</v>
      </c>
      <c r="B158" s="8" t="s">
        <v>59</v>
      </c>
      <c r="C158" s="21">
        <v>3600</v>
      </c>
      <c r="D158" s="22"/>
      <c r="E158" s="22"/>
      <c r="F158" s="20">
        <f t="shared" si="4"/>
        <v>3600</v>
      </c>
      <c r="G158" s="21">
        <v>8400</v>
      </c>
      <c r="H158" s="22"/>
      <c r="I158" s="23">
        <f t="shared" si="5"/>
        <v>8400</v>
      </c>
      <c r="J158" s="21"/>
      <c r="K158" s="22"/>
      <c r="L158" s="22"/>
      <c r="M158" s="22"/>
      <c r="N158" s="22"/>
      <c r="O158" s="22"/>
      <c r="P158" s="23">
        <f t="shared" si="2"/>
        <v>0</v>
      </c>
      <c r="Q158" s="27"/>
      <c r="R158" s="22"/>
      <c r="S158" s="22"/>
      <c r="T158" s="23">
        <f t="shared" si="6"/>
        <v>0</v>
      </c>
    </row>
    <row r="159" spans="1:21" s="1" customFormat="1" ht="34.5" customHeight="1" x14ac:dyDescent="0.25">
      <c r="A159" s="77">
        <v>154</v>
      </c>
      <c r="B159" s="78" t="s">
        <v>232</v>
      </c>
      <c r="C159" s="79">
        <v>1550</v>
      </c>
      <c r="D159" s="80"/>
      <c r="E159" s="80">
        <v>1400</v>
      </c>
      <c r="F159" s="38">
        <f t="shared" ref="F159" si="15">C159+D159+E159</f>
        <v>2950</v>
      </c>
      <c r="G159" s="79"/>
      <c r="H159" s="80"/>
      <c r="I159" s="39">
        <f t="shared" ref="I159" si="16">G159+H159</f>
        <v>0</v>
      </c>
      <c r="J159" s="79"/>
      <c r="K159" s="80"/>
      <c r="L159" s="80"/>
      <c r="M159" s="80"/>
      <c r="N159" s="80"/>
      <c r="O159" s="80"/>
      <c r="P159" s="38">
        <f t="shared" ref="P159" si="17">J159+K159+L159+M159+N159+O159</f>
        <v>0</v>
      </c>
      <c r="Q159" s="83"/>
      <c r="R159" s="80"/>
      <c r="S159" s="80"/>
      <c r="T159" s="38">
        <f t="shared" ref="T159" si="18">Q159+R159+S159</f>
        <v>0</v>
      </c>
      <c r="U159" s="87"/>
    </row>
    <row r="162" spans="2:3" x14ac:dyDescent="0.25">
      <c r="B162" s="3" t="s">
        <v>67</v>
      </c>
      <c r="C162" s="3" t="s">
        <v>68</v>
      </c>
    </row>
    <row r="163" spans="2:3" x14ac:dyDescent="0.25">
      <c r="B163" s="3" t="s">
        <v>162</v>
      </c>
      <c r="C163" s="3" t="s">
        <v>163</v>
      </c>
    </row>
    <row r="164" spans="2:3" x14ac:dyDescent="0.25">
      <c r="B164" s="3" t="s">
        <v>166</v>
      </c>
    </row>
    <row r="165" spans="2:3" x14ac:dyDescent="0.25">
      <c r="B165" s="3" t="s">
        <v>178</v>
      </c>
      <c r="C165" s="3" t="s">
        <v>179</v>
      </c>
    </row>
  </sheetData>
  <autoFilter ref="A3:T158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</autoFilter>
  <mergeCells count="5">
    <mergeCell ref="C4:F4"/>
    <mergeCell ref="G4:I4"/>
    <mergeCell ref="J4:P4"/>
    <mergeCell ref="Q4:T4"/>
    <mergeCell ref="C3:T3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30"/>
  <sheetViews>
    <sheetView workbookViewId="0">
      <selection activeCell="F11" sqref="F11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5" width="9.5703125" style="3" customWidth="1"/>
    <col min="6" max="6" width="10.42578125" style="3" customWidth="1"/>
    <col min="7" max="8" width="9.5703125" style="3" customWidth="1"/>
    <col min="9" max="9" width="10.42578125" style="3" customWidth="1"/>
    <col min="10" max="15" width="9.5703125" style="3" customWidth="1"/>
    <col min="16" max="16" width="10.42578125" style="3" customWidth="1"/>
    <col min="17" max="19" width="9.5703125" style="3" customWidth="1"/>
    <col min="20" max="20" width="10.42578125" style="3" customWidth="1"/>
    <col min="21" max="21" width="16.42578125" style="3" customWidth="1"/>
    <col min="22" max="16384" width="9.140625" style="3"/>
  </cols>
  <sheetData>
    <row r="1" spans="1:21" ht="21" x14ac:dyDescent="0.35">
      <c r="B1" s="76" t="s">
        <v>155</v>
      </c>
    </row>
    <row r="2" spans="1:21" ht="23.25" customHeight="1" thickBot="1" x14ac:dyDescent="0.3"/>
    <row r="3" spans="1:21" ht="16.5" thickBot="1" x14ac:dyDescent="0.3">
      <c r="C3" s="97" t="s">
        <v>31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9"/>
      <c r="U3" s="85" t="s">
        <v>169</v>
      </c>
    </row>
    <row r="4" spans="1:21" ht="16.5" thickBot="1" x14ac:dyDescent="0.3">
      <c r="C4" s="91" t="s">
        <v>16</v>
      </c>
      <c r="D4" s="92"/>
      <c r="E4" s="92"/>
      <c r="F4" s="93"/>
      <c r="G4" s="91" t="s">
        <v>17</v>
      </c>
      <c r="H4" s="92"/>
      <c r="I4" s="94"/>
      <c r="J4" s="91" t="s">
        <v>19</v>
      </c>
      <c r="K4" s="92"/>
      <c r="L4" s="92"/>
      <c r="M4" s="92"/>
      <c r="N4" s="92"/>
      <c r="O4" s="92"/>
      <c r="P4" s="93"/>
      <c r="Q4" s="95" t="s">
        <v>25</v>
      </c>
      <c r="R4" s="95"/>
      <c r="S4" s="95"/>
      <c r="T4" s="96"/>
      <c r="U4" s="89" t="s">
        <v>170</v>
      </c>
    </row>
    <row r="5" spans="1:21" s="2" customFormat="1" ht="34.5" customHeight="1" thickBot="1" x14ac:dyDescent="0.3">
      <c r="A5" s="56" t="s">
        <v>0</v>
      </c>
      <c r="B5" s="57" t="s">
        <v>1</v>
      </c>
      <c r="C5" s="51" t="s">
        <v>13</v>
      </c>
      <c r="D5" s="52" t="s">
        <v>14</v>
      </c>
      <c r="E5" s="52" t="s">
        <v>15</v>
      </c>
      <c r="F5" s="41" t="s">
        <v>30</v>
      </c>
      <c r="G5" s="51" t="s">
        <v>13</v>
      </c>
      <c r="H5" s="52" t="s">
        <v>18</v>
      </c>
      <c r="I5" s="42" t="s">
        <v>30</v>
      </c>
      <c r="J5" s="51" t="s">
        <v>20</v>
      </c>
      <c r="K5" s="52" t="s">
        <v>21</v>
      </c>
      <c r="L5" s="52" t="s">
        <v>22</v>
      </c>
      <c r="M5" s="52" t="s">
        <v>23</v>
      </c>
      <c r="N5" s="52" t="s">
        <v>26</v>
      </c>
      <c r="O5" s="52" t="s">
        <v>24</v>
      </c>
      <c r="P5" s="41" t="s">
        <v>30</v>
      </c>
      <c r="Q5" s="53" t="s">
        <v>27</v>
      </c>
      <c r="R5" s="52" t="s">
        <v>28</v>
      </c>
      <c r="S5" s="52" t="s">
        <v>29</v>
      </c>
      <c r="T5" s="41" t="s">
        <v>30</v>
      </c>
      <c r="U5" s="86"/>
    </row>
    <row r="6" spans="1:21" s="1" customFormat="1" ht="34.5" customHeight="1" x14ac:dyDescent="0.25">
      <c r="A6" s="35">
        <v>1</v>
      </c>
      <c r="B6" s="28" t="s">
        <v>156</v>
      </c>
      <c r="C6" s="36">
        <v>200</v>
      </c>
      <c r="D6" s="37"/>
      <c r="E6" s="37"/>
      <c r="F6" s="38">
        <f>C6+D6+E6</f>
        <v>200</v>
      </c>
      <c r="G6" s="36">
        <v>300</v>
      </c>
      <c r="H6" s="37"/>
      <c r="I6" s="39">
        <f>G6+H6</f>
        <v>300</v>
      </c>
      <c r="J6" s="36"/>
      <c r="K6" s="37"/>
      <c r="L6" s="37"/>
      <c r="M6" s="37"/>
      <c r="N6" s="37"/>
      <c r="O6" s="37">
        <v>1350</v>
      </c>
      <c r="P6" s="38">
        <f>SUM(J6,O6)</f>
        <v>1350</v>
      </c>
      <c r="Q6" s="40"/>
      <c r="R6" s="37">
        <v>300</v>
      </c>
      <c r="S6" s="37"/>
      <c r="T6" s="38">
        <f>Q6+R6+S6</f>
        <v>300</v>
      </c>
      <c r="U6" s="87"/>
    </row>
    <row r="7" spans="1:21" s="1" customFormat="1" ht="34.5" customHeight="1" x14ac:dyDescent="0.25">
      <c r="A7" s="5">
        <v>2</v>
      </c>
      <c r="B7" s="7" t="s">
        <v>159</v>
      </c>
      <c r="C7" s="18">
        <v>30</v>
      </c>
      <c r="D7" s="19"/>
      <c r="E7" s="19"/>
      <c r="F7" s="38">
        <f t="shared" ref="F7:F17" si="0">C7+D7+E7</f>
        <v>30</v>
      </c>
      <c r="G7" s="18"/>
      <c r="H7" s="19"/>
      <c r="I7" s="39">
        <f t="shared" ref="I7:I17" si="1">G7+H7</f>
        <v>0</v>
      </c>
      <c r="J7" s="18"/>
      <c r="K7" s="19"/>
      <c r="L7" s="19"/>
      <c r="M7" s="19"/>
      <c r="N7" s="19"/>
      <c r="O7" s="19"/>
      <c r="P7" s="38">
        <f t="shared" ref="P7" si="2">SUM(J7,O7)</f>
        <v>0</v>
      </c>
      <c r="Q7" s="26"/>
      <c r="R7" s="19"/>
      <c r="S7" s="19"/>
      <c r="T7" s="38">
        <f t="shared" ref="T7:T12" si="3">Q7+R7+S7</f>
        <v>0</v>
      </c>
      <c r="U7" s="87"/>
    </row>
    <row r="8" spans="1:21" s="1" customFormat="1" ht="34.5" customHeight="1" thickBot="1" x14ac:dyDescent="0.3">
      <c r="A8" s="5">
        <v>3</v>
      </c>
      <c r="B8" s="7" t="s">
        <v>118</v>
      </c>
      <c r="C8" s="18"/>
      <c r="D8" s="19"/>
      <c r="E8" s="19">
        <v>300</v>
      </c>
      <c r="F8" s="38">
        <f t="shared" si="0"/>
        <v>300</v>
      </c>
      <c r="G8" s="18"/>
      <c r="H8" s="19"/>
      <c r="I8" s="39">
        <f t="shared" si="1"/>
        <v>0</v>
      </c>
      <c r="J8" s="18"/>
      <c r="K8" s="19">
        <v>300</v>
      </c>
      <c r="L8" s="19"/>
      <c r="M8" s="19">
        <v>100</v>
      </c>
      <c r="N8" s="19"/>
      <c r="O8" s="19">
        <v>500</v>
      </c>
      <c r="P8" s="38">
        <f>J8+K8+L8+M8+N8+O8</f>
        <v>900</v>
      </c>
      <c r="Q8" s="26"/>
      <c r="R8" s="19"/>
      <c r="S8" s="19"/>
      <c r="T8" s="38">
        <f t="shared" si="3"/>
        <v>0</v>
      </c>
      <c r="U8" s="87"/>
    </row>
    <row r="9" spans="1:21" s="1" customFormat="1" ht="34.5" customHeight="1" thickBot="1" x14ac:dyDescent="0.3">
      <c r="A9" s="5">
        <v>4</v>
      </c>
      <c r="B9" s="7" t="s">
        <v>168</v>
      </c>
      <c r="C9" s="18"/>
      <c r="D9" s="19"/>
      <c r="E9" s="19"/>
      <c r="F9" s="38">
        <f t="shared" si="0"/>
        <v>0</v>
      </c>
      <c r="G9" s="18"/>
      <c r="H9" s="19"/>
      <c r="I9" s="39">
        <f t="shared" si="1"/>
        <v>0</v>
      </c>
      <c r="J9" s="18"/>
      <c r="K9" s="19"/>
      <c r="L9" s="19"/>
      <c r="M9" s="19"/>
      <c r="N9" s="19"/>
      <c r="O9" s="19"/>
      <c r="P9" s="38">
        <f t="shared" ref="P9:P18" si="4">J9+K9+L9+M9+N9+O9</f>
        <v>0</v>
      </c>
      <c r="Q9" s="26"/>
      <c r="R9" s="19"/>
      <c r="S9" s="19"/>
      <c r="T9" s="38">
        <f t="shared" si="3"/>
        <v>0</v>
      </c>
      <c r="U9" s="90">
        <v>150</v>
      </c>
    </row>
    <row r="10" spans="1:21" s="1" customFormat="1" ht="34.5" customHeight="1" x14ac:dyDescent="0.25">
      <c r="A10" s="5">
        <v>5</v>
      </c>
      <c r="B10" s="7" t="s">
        <v>173</v>
      </c>
      <c r="C10" s="18">
        <v>900</v>
      </c>
      <c r="D10" s="19"/>
      <c r="E10" s="19"/>
      <c r="F10" s="38">
        <f t="shared" si="0"/>
        <v>900</v>
      </c>
      <c r="G10" s="18"/>
      <c r="H10" s="19"/>
      <c r="I10" s="39">
        <f t="shared" si="1"/>
        <v>0</v>
      </c>
      <c r="J10" s="18">
        <v>150</v>
      </c>
      <c r="K10" s="19"/>
      <c r="L10" s="19"/>
      <c r="M10" s="19"/>
      <c r="N10" s="19"/>
      <c r="O10" s="19"/>
      <c r="P10" s="38">
        <f t="shared" si="4"/>
        <v>150</v>
      </c>
      <c r="Q10" s="26"/>
      <c r="R10" s="19"/>
      <c r="S10" s="19"/>
      <c r="T10" s="38">
        <f t="shared" si="3"/>
        <v>0</v>
      </c>
      <c r="U10" s="87"/>
    </row>
    <row r="11" spans="1:21" s="1" customFormat="1" ht="34.5" customHeight="1" x14ac:dyDescent="0.25">
      <c r="A11" s="5">
        <v>6</v>
      </c>
      <c r="B11" s="7" t="s">
        <v>174</v>
      </c>
      <c r="C11" s="18"/>
      <c r="D11" s="19" t="s">
        <v>175</v>
      </c>
      <c r="E11" s="19"/>
      <c r="F11" s="38" t="e">
        <f t="shared" si="0"/>
        <v>#VALUE!</v>
      </c>
      <c r="G11" s="18"/>
      <c r="H11" s="19"/>
      <c r="I11" s="39">
        <f t="shared" si="1"/>
        <v>0</v>
      </c>
      <c r="J11" s="18"/>
      <c r="K11" s="19"/>
      <c r="L11" s="19"/>
      <c r="M11" s="19"/>
      <c r="N11" s="19"/>
      <c r="O11" s="19"/>
      <c r="P11" s="38">
        <f t="shared" si="4"/>
        <v>0</v>
      </c>
      <c r="Q11" s="26"/>
      <c r="R11" s="19"/>
      <c r="S11" s="19"/>
      <c r="T11" s="38">
        <f t="shared" si="3"/>
        <v>0</v>
      </c>
      <c r="U11" s="87"/>
    </row>
    <row r="12" spans="1:21" s="1" customFormat="1" ht="34.5" customHeight="1" x14ac:dyDescent="0.25">
      <c r="A12" s="5">
        <v>7</v>
      </c>
      <c r="B12" s="7" t="s">
        <v>181</v>
      </c>
      <c r="C12" s="18"/>
      <c r="D12" s="19"/>
      <c r="E12" s="19"/>
      <c r="F12" s="38">
        <f t="shared" si="0"/>
        <v>0</v>
      </c>
      <c r="G12" s="18"/>
      <c r="H12" s="19"/>
      <c r="I12" s="39">
        <f t="shared" si="1"/>
        <v>0</v>
      </c>
      <c r="J12" s="18">
        <v>600</v>
      </c>
      <c r="K12" s="19"/>
      <c r="L12" s="19"/>
      <c r="M12" s="19"/>
      <c r="N12" s="19"/>
      <c r="O12" s="19"/>
      <c r="P12" s="38">
        <f t="shared" si="4"/>
        <v>600</v>
      </c>
      <c r="Q12" s="26"/>
      <c r="R12" s="19"/>
      <c r="S12" s="19"/>
      <c r="T12" s="38">
        <f t="shared" si="3"/>
        <v>0</v>
      </c>
      <c r="U12" s="87"/>
    </row>
    <row r="13" spans="1:21" s="1" customFormat="1" ht="34.5" customHeight="1" x14ac:dyDescent="0.25">
      <c r="A13" s="5">
        <v>8</v>
      </c>
      <c r="B13" s="7" t="s">
        <v>182</v>
      </c>
      <c r="C13" s="18"/>
      <c r="D13" s="19"/>
      <c r="E13" s="19"/>
      <c r="F13" s="38">
        <f t="shared" si="0"/>
        <v>0</v>
      </c>
      <c r="G13" s="18"/>
      <c r="H13" s="19"/>
      <c r="I13" s="39">
        <f t="shared" si="1"/>
        <v>0</v>
      </c>
      <c r="J13" s="18"/>
      <c r="K13" s="19">
        <v>200</v>
      </c>
      <c r="L13" s="19"/>
      <c r="M13" s="19"/>
      <c r="N13" s="19"/>
      <c r="O13" s="19"/>
      <c r="P13" s="38">
        <f t="shared" si="4"/>
        <v>200</v>
      </c>
      <c r="Q13" s="26"/>
      <c r="R13" s="19"/>
      <c r="S13" s="19"/>
      <c r="T13" s="38">
        <f t="shared" ref="T13:T17" si="5">Q13+R13+S13</f>
        <v>0</v>
      </c>
      <c r="U13" s="87"/>
    </row>
    <row r="14" spans="1:21" s="1" customFormat="1" ht="34.5" customHeight="1" x14ac:dyDescent="0.25">
      <c r="A14" s="5">
        <v>9</v>
      </c>
      <c r="B14" s="7" t="s">
        <v>188</v>
      </c>
      <c r="C14" s="18"/>
      <c r="D14" s="19"/>
      <c r="E14" s="19"/>
      <c r="F14" s="38">
        <f t="shared" si="0"/>
        <v>0</v>
      </c>
      <c r="G14" s="18"/>
      <c r="H14" s="19"/>
      <c r="I14" s="39">
        <f t="shared" si="1"/>
        <v>0</v>
      </c>
      <c r="J14" s="18"/>
      <c r="K14" s="19"/>
      <c r="L14" s="19"/>
      <c r="M14" s="19"/>
      <c r="N14" s="19"/>
      <c r="O14" s="19"/>
      <c r="P14" s="38">
        <f t="shared" si="4"/>
        <v>0</v>
      </c>
      <c r="Q14" s="26"/>
      <c r="R14" s="19"/>
      <c r="S14" s="19"/>
      <c r="T14" s="38">
        <f t="shared" si="5"/>
        <v>0</v>
      </c>
      <c r="U14" s="87"/>
    </row>
    <row r="15" spans="1:21" s="1" customFormat="1" ht="34.5" customHeight="1" x14ac:dyDescent="0.25">
      <c r="A15" s="5">
        <v>10</v>
      </c>
      <c r="B15" s="7"/>
      <c r="C15" s="18"/>
      <c r="D15" s="19"/>
      <c r="E15" s="19"/>
      <c r="F15" s="38">
        <f t="shared" si="0"/>
        <v>0</v>
      </c>
      <c r="G15" s="18"/>
      <c r="H15" s="19"/>
      <c r="I15" s="39">
        <f t="shared" si="1"/>
        <v>0</v>
      </c>
      <c r="J15" s="18"/>
      <c r="K15" s="19"/>
      <c r="L15" s="19"/>
      <c r="M15" s="19"/>
      <c r="N15" s="19"/>
      <c r="O15" s="19"/>
      <c r="P15" s="38">
        <f t="shared" si="4"/>
        <v>0</v>
      </c>
      <c r="Q15" s="26"/>
      <c r="R15" s="19"/>
      <c r="S15" s="19"/>
      <c r="T15" s="38">
        <f t="shared" si="5"/>
        <v>0</v>
      </c>
      <c r="U15" s="87"/>
    </row>
    <row r="16" spans="1:21" s="1" customFormat="1" ht="34.5" customHeight="1" x14ac:dyDescent="0.25">
      <c r="A16" s="77">
        <v>11</v>
      </c>
      <c r="B16" s="78"/>
      <c r="C16" s="79"/>
      <c r="D16" s="80"/>
      <c r="E16" s="80"/>
      <c r="F16" s="38">
        <f t="shared" si="0"/>
        <v>0</v>
      </c>
      <c r="G16" s="79"/>
      <c r="H16" s="80"/>
      <c r="I16" s="39">
        <f t="shared" si="1"/>
        <v>0</v>
      </c>
      <c r="J16" s="79"/>
      <c r="K16" s="80"/>
      <c r="L16" s="80"/>
      <c r="M16" s="80"/>
      <c r="N16" s="80"/>
      <c r="O16" s="80"/>
      <c r="P16" s="38">
        <f t="shared" si="4"/>
        <v>0</v>
      </c>
      <c r="Q16" s="83"/>
      <c r="R16" s="80"/>
      <c r="S16" s="80"/>
      <c r="T16" s="38">
        <f t="shared" si="5"/>
        <v>0</v>
      </c>
      <c r="U16" s="87"/>
    </row>
    <row r="17" spans="1:21" s="1" customFormat="1" ht="34.5" customHeight="1" thickBot="1" x14ac:dyDescent="0.3">
      <c r="A17" s="6">
        <v>12</v>
      </c>
      <c r="B17" s="8"/>
      <c r="C17" s="21"/>
      <c r="D17" s="22"/>
      <c r="E17" s="22"/>
      <c r="F17" s="38">
        <f t="shared" si="0"/>
        <v>0</v>
      </c>
      <c r="G17" s="21"/>
      <c r="H17" s="22"/>
      <c r="I17" s="39">
        <f t="shared" si="1"/>
        <v>0</v>
      </c>
      <c r="J17" s="21"/>
      <c r="K17" s="22"/>
      <c r="L17" s="22"/>
      <c r="M17" s="22"/>
      <c r="N17" s="22"/>
      <c r="O17" s="22"/>
      <c r="P17" s="38">
        <f t="shared" si="4"/>
        <v>0</v>
      </c>
      <c r="Q17" s="27"/>
      <c r="R17" s="22"/>
      <c r="S17" s="22"/>
      <c r="T17" s="38">
        <f t="shared" si="5"/>
        <v>0</v>
      </c>
      <c r="U17" s="87"/>
    </row>
    <row r="18" spans="1:21" s="1" customFormat="1" ht="34.5" customHeight="1" thickBot="1" x14ac:dyDescent="0.3">
      <c r="A18" s="5">
        <v>13</v>
      </c>
      <c r="B18" s="7"/>
      <c r="C18" s="18"/>
      <c r="D18" s="19"/>
      <c r="E18" s="19"/>
      <c r="F18" s="20"/>
      <c r="G18" s="18"/>
      <c r="H18" s="19"/>
      <c r="I18" s="24"/>
      <c r="J18" s="18"/>
      <c r="K18" s="19"/>
      <c r="L18" s="19"/>
      <c r="M18" s="19"/>
      <c r="N18" s="19"/>
      <c r="O18" s="19"/>
      <c r="P18" s="38">
        <f t="shared" si="4"/>
        <v>0</v>
      </c>
      <c r="Q18" s="26"/>
      <c r="R18" s="19"/>
      <c r="S18" s="19"/>
      <c r="T18" s="23"/>
      <c r="U18" s="87"/>
    </row>
    <row r="19" spans="1:21" s="1" customFormat="1" ht="34.5" customHeight="1" thickBot="1" x14ac:dyDescent="0.3">
      <c r="A19" s="5">
        <v>14</v>
      </c>
      <c r="B19" s="7"/>
      <c r="C19" s="18"/>
      <c r="D19" s="19"/>
      <c r="E19" s="19"/>
      <c r="F19" s="20"/>
      <c r="G19" s="18"/>
      <c r="H19" s="19"/>
      <c r="I19" s="24"/>
      <c r="J19" s="18"/>
      <c r="K19" s="19"/>
      <c r="L19" s="19"/>
      <c r="M19" s="19"/>
      <c r="N19" s="19"/>
      <c r="O19" s="19"/>
      <c r="P19" s="20"/>
      <c r="Q19" s="26"/>
      <c r="R19" s="19"/>
      <c r="S19" s="19"/>
      <c r="T19" s="23"/>
      <c r="U19" s="87"/>
    </row>
    <row r="20" spans="1:21" s="1" customFormat="1" ht="34.5" customHeight="1" thickBot="1" x14ac:dyDescent="0.3">
      <c r="A20" s="77">
        <v>15</v>
      </c>
      <c r="B20" s="78"/>
      <c r="C20" s="79"/>
      <c r="D20" s="80"/>
      <c r="E20" s="80"/>
      <c r="F20" s="20"/>
      <c r="G20" s="79"/>
      <c r="H20" s="80"/>
      <c r="I20" s="24"/>
      <c r="J20" s="79"/>
      <c r="K20" s="80"/>
      <c r="L20" s="80"/>
      <c r="M20" s="80"/>
      <c r="N20" s="80"/>
      <c r="O20" s="80"/>
      <c r="P20" s="20"/>
      <c r="Q20" s="83"/>
      <c r="R20" s="80"/>
      <c r="S20" s="80"/>
      <c r="T20" s="23"/>
      <c r="U20" s="87"/>
    </row>
    <row r="21" spans="1:21" s="1" customFormat="1" ht="34.5" customHeight="1" thickBot="1" x14ac:dyDescent="0.3">
      <c r="A21" s="77">
        <v>16</v>
      </c>
      <c r="B21" s="78"/>
      <c r="C21" s="79"/>
      <c r="D21" s="80"/>
      <c r="E21" s="80"/>
      <c r="F21" s="20"/>
      <c r="G21" s="79"/>
      <c r="H21" s="80"/>
      <c r="I21" s="24"/>
      <c r="J21" s="79"/>
      <c r="K21" s="80"/>
      <c r="L21" s="80"/>
      <c r="M21" s="80"/>
      <c r="N21" s="80"/>
      <c r="O21" s="80"/>
      <c r="P21" s="20"/>
      <c r="Q21" s="83"/>
      <c r="R21" s="80"/>
      <c r="S21" s="80"/>
      <c r="T21" s="23"/>
      <c r="U21" s="87"/>
    </row>
    <row r="22" spans="1:21" s="1" customFormat="1" ht="34.5" customHeight="1" thickBot="1" x14ac:dyDescent="0.3">
      <c r="A22" s="77">
        <v>17</v>
      </c>
      <c r="B22" s="78"/>
      <c r="C22" s="79"/>
      <c r="D22" s="80"/>
      <c r="E22" s="80"/>
      <c r="F22" s="20"/>
      <c r="G22" s="79"/>
      <c r="H22" s="80"/>
      <c r="I22" s="24"/>
      <c r="J22" s="79"/>
      <c r="K22" s="80"/>
      <c r="L22" s="80"/>
      <c r="M22" s="80"/>
      <c r="N22" s="80"/>
      <c r="O22" s="80"/>
      <c r="P22" s="20"/>
      <c r="Q22" s="83"/>
      <c r="R22" s="80"/>
      <c r="S22" s="80"/>
      <c r="T22" s="23"/>
      <c r="U22" s="87"/>
    </row>
    <row r="23" spans="1:21" s="1" customFormat="1" ht="34.5" customHeight="1" thickBot="1" x14ac:dyDescent="0.3">
      <c r="A23" s="77">
        <v>18</v>
      </c>
      <c r="B23" s="78"/>
      <c r="C23" s="79"/>
      <c r="D23" s="80"/>
      <c r="E23" s="80"/>
      <c r="F23" s="20"/>
      <c r="G23" s="79"/>
      <c r="H23" s="80"/>
      <c r="I23" s="24"/>
      <c r="J23" s="79"/>
      <c r="K23" s="80"/>
      <c r="L23" s="80"/>
      <c r="M23" s="80"/>
      <c r="N23" s="80"/>
      <c r="O23" s="80"/>
      <c r="P23" s="20"/>
      <c r="Q23" s="83"/>
      <c r="R23" s="80"/>
      <c r="S23" s="80"/>
      <c r="T23" s="23"/>
      <c r="U23" s="87"/>
    </row>
    <row r="24" spans="1:21" s="1" customFormat="1" ht="34.5" customHeight="1" thickBot="1" x14ac:dyDescent="0.3">
      <c r="A24" s="77">
        <v>19</v>
      </c>
      <c r="B24" s="78"/>
      <c r="C24" s="79"/>
      <c r="D24" s="80"/>
      <c r="E24" s="80"/>
      <c r="F24" s="20"/>
      <c r="G24" s="79"/>
      <c r="H24" s="80"/>
      <c r="I24" s="24"/>
      <c r="J24" s="79"/>
      <c r="K24" s="80"/>
      <c r="L24" s="80"/>
      <c r="M24" s="80"/>
      <c r="N24" s="80"/>
      <c r="O24" s="80"/>
      <c r="P24" s="20"/>
      <c r="Q24" s="83"/>
      <c r="R24" s="80"/>
      <c r="S24" s="80"/>
      <c r="T24" s="23"/>
      <c r="U24" s="87"/>
    </row>
    <row r="25" spans="1:21" s="1" customFormat="1" ht="34.5" customHeight="1" x14ac:dyDescent="0.25">
      <c r="A25" s="5">
        <v>20</v>
      </c>
      <c r="B25" s="7"/>
      <c r="C25" s="18"/>
      <c r="D25" s="19"/>
      <c r="E25" s="19"/>
      <c r="F25" s="20"/>
      <c r="G25" s="18"/>
      <c r="H25" s="19"/>
      <c r="I25" s="24"/>
      <c r="J25" s="18"/>
      <c r="K25" s="19"/>
      <c r="L25" s="19"/>
      <c r="M25" s="19"/>
      <c r="N25" s="19"/>
      <c r="O25" s="19"/>
      <c r="P25" s="20"/>
      <c r="Q25" s="26"/>
      <c r="R25" s="19"/>
      <c r="S25" s="19"/>
      <c r="T25" s="20"/>
      <c r="U25" s="87"/>
    </row>
    <row r="26" spans="1:21" s="1" customFormat="1" ht="34.5" customHeight="1" x14ac:dyDescent="0.25">
      <c r="A26" s="77">
        <v>21</v>
      </c>
      <c r="B26" s="78"/>
      <c r="C26" s="79"/>
      <c r="D26" s="80"/>
      <c r="E26" s="80"/>
      <c r="F26" s="20"/>
      <c r="G26" s="79"/>
      <c r="H26" s="80"/>
      <c r="I26" s="24"/>
      <c r="J26" s="79"/>
      <c r="K26" s="80"/>
      <c r="L26" s="80"/>
      <c r="M26" s="80"/>
      <c r="N26" s="80"/>
      <c r="O26" s="80"/>
      <c r="P26" s="20"/>
      <c r="Q26" s="83"/>
      <c r="R26" s="80"/>
      <c r="S26" s="80"/>
      <c r="T26" s="20"/>
      <c r="U26" s="87"/>
    </row>
    <row r="27" spans="1:21" s="1" customFormat="1" ht="34.5" customHeight="1" x14ac:dyDescent="0.25">
      <c r="A27" s="77">
        <v>22</v>
      </c>
      <c r="B27" s="78"/>
      <c r="C27" s="79"/>
      <c r="D27" s="80"/>
      <c r="E27" s="80"/>
      <c r="F27" s="20"/>
      <c r="G27" s="79"/>
      <c r="H27" s="80"/>
      <c r="I27" s="24"/>
      <c r="J27" s="79"/>
      <c r="K27" s="80"/>
      <c r="L27" s="80"/>
      <c r="M27" s="80"/>
      <c r="N27" s="80"/>
      <c r="O27" s="80"/>
      <c r="P27" s="20"/>
      <c r="Q27" s="83"/>
      <c r="R27" s="80"/>
      <c r="S27" s="80"/>
      <c r="T27" s="20"/>
      <c r="U27" s="87"/>
    </row>
    <row r="28" spans="1:21" s="1" customFormat="1" ht="34.5" customHeight="1" x14ac:dyDescent="0.25">
      <c r="A28" s="77">
        <v>23</v>
      </c>
      <c r="B28" s="78"/>
      <c r="C28" s="79"/>
      <c r="D28" s="80"/>
      <c r="E28" s="80"/>
      <c r="F28" s="20"/>
      <c r="G28" s="79"/>
      <c r="H28" s="80"/>
      <c r="I28" s="24"/>
      <c r="J28" s="79"/>
      <c r="K28" s="80"/>
      <c r="L28" s="80"/>
      <c r="M28" s="80"/>
      <c r="N28" s="80"/>
      <c r="O28" s="80"/>
      <c r="P28" s="20"/>
      <c r="Q28" s="83"/>
      <c r="R28" s="80"/>
      <c r="S28" s="80"/>
      <c r="T28" s="20"/>
      <c r="U28" s="87"/>
    </row>
    <row r="29" spans="1:21" s="1" customFormat="1" ht="34.5" customHeight="1" x14ac:dyDescent="0.25">
      <c r="A29" s="77">
        <v>24</v>
      </c>
      <c r="B29" s="78"/>
      <c r="C29" s="79"/>
      <c r="D29" s="80"/>
      <c r="E29" s="80"/>
      <c r="F29" s="20"/>
      <c r="G29" s="79"/>
      <c r="H29" s="80"/>
      <c r="I29" s="24"/>
      <c r="J29" s="79"/>
      <c r="K29" s="80"/>
      <c r="L29" s="80"/>
      <c r="M29" s="80"/>
      <c r="N29" s="80"/>
      <c r="O29" s="80"/>
      <c r="P29" s="20"/>
      <c r="Q29" s="83"/>
      <c r="R29" s="80"/>
      <c r="S29" s="80"/>
      <c r="T29" s="20"/>
      <c r="U29" s="87"/>
    </row>
    <row r="30" spans="1:21" s="1" customFormat="1" ht="34.5" customHeight="1" x14ac:dyDescent="0.25">
      <c r="A30" s="77">
        <v>25</v>
      </c>
      <c r="B30" s="78"/>
      <c r="C30" s="79"/>
      <c r="D30" s="80"/>
      <c r="E30" s="80"/>
      <c r="F30" s="20"/>
      <c r="G30" s="79"/>
      <c r="H30" s="80"/>
      <c r="I30" s="24"/>
      <c r="J30" s="79"/>
      <c r="K30" s="80"/>
      <c r="L30" s="80"/>
      <c r="M30" s="80"/>
      <c r="N30" s="80"/>
      <c r="O30" s="80"/>
      <c r="P30" s="20"/>
      <c r="Q30" s="83"/>
      <c r="R30" s="80"/>
      <c r="S30" s="80"/>
      <c r="T30" s="20"/>
      <c r="U30" s="87"/>
    </row>
    <row r="31" spans="1:21" s="1" customFormat="1" ht="34.5" customHeight="1" x14ac:dyDescent="0.25">
      <c r="A31" s="77">
        <v>26</v>
      </c>
      <c r="B31" s="78"/>
      <c r="C31" s="79"/>
      <c r="D31" s="80"/>
      <c r="E31" s="80"/>
      <c r="F31" s="20"/>
      <c r="G31" s="79"/>
      <c r="H31" s="80"/>
      <c r="I31" s="24"/>
      <c r="J31" s="79"/>
      <c r="K31" s="80"/>
      <c r="L31" s="80"/>
      <c r="M31" s="80"/>
      <c r="N31" s="80"/>
      <c r="O31" s="80"/>
      <c r="P31" s="20"/>
      <c r="Q31" s="83"/>
      <c r="R31" s="80"/>
      <c r="S31" s="80"/>
      <c r="T31" s="20"/>
      <c r="U31" s="87"/>
    </row>
    <row r="32" spans="1:21" s="1" customFormat="1" ht="34.5" customHeight="1" x14ac:dyDescent="0.25">
      <c r="A32" s="77">
        <v>27</v>
      </c>
      <c r="B32" s="78"/>
      <c r="C32" s="79"/>
      <c r="D32" s="80"/>
      <c r="E32" s="80"/>
      <c r="F32" s="20"/>
      <c r="G32" s="79"/>
      <c r="H32" s="80"/>
      <c r="I32" s="24"/>
      <c r="J32" s="79"/>
      <c r="K32" s="80"/>
      <c r="L32" s="80"/>
      <c r="M32" s="80"/>
      <c r="N32" s="80"/>
      <c r="O32" s="80"/>
      <c r="P32" s="20"/>
      <c r="Q32" s="83"/>
      <c r="R32" s="80"/>
      <c r="S32" s="80"/>
      <c r="T32" s="20"/>
      <c r="U32" s="87"/>
    </row>
    <row r="33" spans="1:21" s="1" customFormat="1" ht="34.5" customHeight="1" x14ac:dyDescent="0.25">
      <c r="A33" s="77">
        <v>28</v>
      </c>
      <c r="B33" s="78"/>
      <c r="C33" s="79"/>
      <c r="D33" s="80"/>
      <c r="E33" s="80"/>
      <c r="F33" s="20"/>
      <c r="G33" s="79"/>
      <c r="H33" s="80"/>
      <c r="I33" s="24"/>
      <c r="J33" s="79"/>
      <c r="K33" s="80"/>
      <c r="L33" s="80"/>
      <c r="M33" s="80"/>
      <c r="N33" s="80"/>
      <c r="O33" s="80"/>
      <c r="P33" s="20"/>
      <c r="Q33" s="83"/>
      <c r="R33" s="80"/>
      <c r="S33" s="80"/>
      <c r="T33" s="20"/>
      <c r="U33" s="87"/>
    </row>
    <row r="34" spans="1:21" s="1" customFormat="1" ht="34.5" customHeight="1" x14ac:dyDescent="0.25">
      <c r="A34" s="5">
        <v>29</v>
      </c>
      <c r="B34" s="7"/>
      <c r="C34" s="18"/>
      <c r="D34" s="19"/>
      <c r="E34" s="19"/>
      <c r="F34" s="20"/>
      <c r="G34" s="18"/>
      <c r="H34" s="19"/>
      <c r="I34" s="24"/>
      <c r="J34" s="18"/>
      <c r="K34" s="19"/>
      <c r="L34" s="19"/>
      <c r="M34" s="19"/>
      <c r="N34" s="19"/>
      <c r="O34" s="19"/>
      <c r="P34" s="20"/>
      <c r="Q34" s="26"/>
      <c r="R34" s="19"/>
      <c r="S34" s="19"/>
      <c r="T34" s="20"/>
      <c r="U34" s="87"/>
    </row>
    <row r="35" spans="1:21" s="1" customFormat="1" ht="34.5" customHeight="1" x14ac:dyDescent="0.25">
      <c r="A35" s="77">
        <v>30</v>
      </c>
      <c r="B35" s="78"/>
      <c r="C35" s="79"/>
      <c r="D35" s="80"/>
      <c r="E35" s="80"/>
      <c r="F35" s="20"/>
      <c r="G35" s="79"/>
      <c r="H35" s="80"/>
      <c r="I35" s="24"/>
      <c r="J35" s="79"/>
      <c r="K35" s="80"/>
      <c r="L35" s="80"/>
      <c r="M35" s="80"/>
      <c r="N35" s="80"/>
      <c r="O35" s="80"/>
      <c r="P35" s="20"/>
      <c r="Q35" s="83"/>
      <c r="R35" s="80"/>
      <c r="S35" s="80"/>
      <c r="T35" s="20"/>
      <c r="U35" s="87"/>
    </row>
    <row r="36" spans="1:21" s="1" customFormat="1" ht="34.5" customHeight="1" x14ac:dyDescent="0.25">
      <c r="A36" s="77">
        <v>31</v>
      </c>
      <c r="B36" s="78"/>
      <c r="C36" s="79"/>
      <c r="D36" s="80"/>
      <c r="E36" s="80"/>
      <c r="F36" s="20"/>
      <c r="G36" s="79"/>
      <c r="H36" s="80"/>
      <c r="I36" s="24"/>
      <c r="J36" s="79"/>
      <c r="K36" s="80"/>
      <c r="L36" s="80"/>
      <c r="M36" s="80"/>
      <c r="N36" s="80"/>
      <c r="O36" s="80"/>
      <c r="P36" s="20"/>
      <c r="Q36" s="83"/>
      <c r="R36" s="80"/>
      <c r="S36" s="80"/>
      <c r="T36" s="20"/>
      <c r="U36" s="87"/>
    </row>
    <row r="37" spans="1:21" s="1" customFormat="1" ht="34.5" customHeight="1" x14ac:dyDescent="0.25">
      <c r="A37" s="77">
        <v>32</v>
      </c>
      <c r="B37" s="78"/>
      <c r="C37" s="79"/>
      <c r="D37" s="80"/>
      <c r="E37" s="80"/>
      <c r="F37" s="20"/>
      <c r="G37" s="79"/>
      <c r="H37" s="80"/>
      <c r="I37" s="24"/>
      <c r="J37" s="79"/>
      <c r="K37" s="80"/>
      <c r="L37" s="80"/>
      <c r="M37" s="80"/>
      <c r="N37" s="80"/>
      <c r="O37" s="80"/>
      <c r="P37" s="20"/>
      <c r="Q37" s="83"/>
      <c r="R37" s="80"/>
      <c r="S37" s="80"/>
      <c r="T37" s="20"/>
      <c r="U37" s="87"/>
    </row>
    <row r="38" spans="1:21" s="1" customFormat="1" ht="34.5" customHeight="1" x14ac:dyDescent="0.25">
      <c r="A38" s="77">
        <v>33</v>
      </c>
      <c r="B38" s="78"/>
      <c r="C38" s="79"/>
      <c r="D38" s="80"/>
      <c r="E38" s="80"/>
      <c r="F38" s="20"/>
      <c r="G38" s="79"/>
      <c r="H38" s="80"/>
      <c r="I38" s="24"/>
      <c r="J38" s="79"/>
      <c r="K38" s="80"/>
      <c r="L38" s="80"/>
      <c r="M38" s="80"/>
      <c r="N38" s="80"/>
      <c r="O38" s="80"/>
      <c r="P38" s="20"/>
      <c r="Q38" s="83"/>
      <c r="R38" s="80"/>
      <c r="S38" s="80"/>
      <c r="T38" s="20"/>
      <c r="U38" s="87"/>
    </row>
    <row r="39" spans="1:21" s="1" customFormat="1" ht="34.5" customHeight="1" x14ac:dyDescent="0.25">
      <c r="A39" s="77">
        <v>34</v>
      </c>
      <c r="B39" s="78"/>
      <c r="C39" s="79"/>
      <c r="D39" s="80"/>
      <c r="E39" s="80"/>
      <c r="F39" s="20"/>
      <c r="G39" s="79"/>
      <c r="H39" s="80"/>
      <c r="I39" s="24"/>
      <c r="J39" s="79"/>
      <c r="K39" s="80"/>
      <c r="L39" s="80"/>
      <c r="M39" s="80"/>
      <c r="N39" s="80"/>
      <c r="O39" s="80"/>
      <c r="P39" s="20"/>
      <c r="Q39" s="83"/>
      <c r="R39" s="80"/>
      <c r="S39" s="80"/>
      <c r="T39" s="20"/>
      <c r="U39" s="87"/>
    </row>
    <row r="40" spans="1:21" s="1" customFormat="1" ht="34.5" customHeight="1" x14ac:dyDescent="0.25">
      <c r="A40" s="77">
        <v>35</v>
      </c>
      <c r="B40" s="78"/>
      <c r="C40" s="79"/>
      <c r="D40" s="80"/>
      <c r="E40" s="80"/>
      <c r="F40" s="20"/>
      <c r="G40" s="79"/>
      <c r="H40" s="80"/>
      <c r="I40" s="24"/>
      <c r="J40" s="79"/>
      <c r="K40" s="80"/>
      <c r="L40" s="80"/>
      <c r="M40" s="80"/>
      <c r="N40" s="80"/>
      <c r="O40" s="80"/>
      <c r="P40" s="20"/>
      <c r="Q40" s="83"/>
      <c r="R40" s="80"/>
      <c r="S40" s="80"/>
      <c r="T40" s="20"/>
      <c r="U40" s="87"/>
    </row>
    <row r="41" spans="1:21" s="1" customFormat="1" ht="34.5" customHeight="1" x14ac:dyDescent="0.25">
      <c r="A41" s="77">
        <v>36</v>
      </c>
      <c r="B41" s="78"/>
      <c r="C41" s="79"/>
      <c r="D41" s="80"/>
      <c r="E41" s="80"/>
      <c r="F41" s="20"/>
      <c r="G41" s="79"/>
      <c r="H41" s="80"/>
      <c r="I41" s="24"/>
      <c r="J41" s="79"/>
      <c r="K41" s="80"/>
      <c r="L41" s="80"/>
      <c r="M41" s="80"/>
      <c r="N41" s="80"/>
      <c r="O41" s="80"/>
      <c r="P41" s="20"/>
      <c r="Q41" s="83"/>
      <c r="R41" s="80"/>
      <c r="S41" s="80"/>
      <c r="T41" s="20"/>
      <c r="U41" s="87"/>
    </row>
    <row r="42" spans="1:21" s="1" customFormat="1" ht="34.5" customHeight="1" x14ac:dyDescent="0.25">
      <c r="A42" s="77">
        <v>37</v>
      </c>
      <c r="B42" s="78"/>
      <c r="C42" s="79"/>
      <c r="D42" s="80"/>
      <c r="E42" s="80"/>
      <c r="F42" s="20"/>
      <c r="G42" s="79"/>
      <c r="H42" s="80"/>
      <c r="I42" s="24"/>
      <c r="J42" s="79"/>
      <c r="K42" s="80"/>
      <c r="L42" s="80"/>
      <c r="M42" s="80"/>
      <c r="N42" s="80"/>
      <c r="O42" s="80"/>
      <c r="P42" s="20"/>
      <c r="Q42" s="83"/>
      <c r="R42" s="80"/>
      <c r="S42" s="80"/>
      <c r="T42" s="20"/>
      <c r="U42" s="87"/>
    </row>
    <row r="43" spans="1:21" s="1" customFormat="1" ht="34.5" customHeight="1" x14ac:dyDescent="0.25">
      <c r="A43" s="77">
        <v>38</v>
      </c>
      <c r="B43" s="78"/>
      <c r="C43" s="79"/>
      <c r="D43" s="80"/>
      <c r="E43" s="80"/>
      <c r="F43" s="20"/>
      <c r="G43" s="79"/>
      <c r="H43" s="80"/>
      <c r="I43" s="24"/>
      <c r="J43" s="79"/>
      <c r="K43" s="80"/>
      <c r="L43" s="80"/>
      <c r="M43" s="80"/>
      <c r="N43" s="80"/>
      <c r="O43" s="80"/>
      <c r="P43" s="20"/>
      <c r="Q43" s="83"/>
      <c r="R43" s="80"/>
      <c r="S43" s="80"/>
      <c r="T43" s="20"/>
      <c r="U43" s="87"/>
    </row>
    <row r="44" spans="1:21" s="1" customFormat="1" ht="34.5" customHeight="1" x14ac:dyDescent="0.25">
      <c r="A44" s="77">
        <v>39</v>
      </c>
      <c r="B44" s="78"/>
      <c r="C44" s="79"/>
      <c r="D44" s="80"/>
      <c r="E44" s="80"/>
      <c r="F44" s="20"/>
      <c r="G44" s="79"/>
      <c r="H44" s="80"/>
      <c r="I44" s="24"/>
      <c r="J44" s="79"/>
      <c r="K44" s="80"/>
      <c r="L44" s="80"/>
      <c r="M44" s="80"/>
      <c r="N44" s="80"/>
      <c r="O44" s="80"/>
      <c r="P44" s="20"/>
      <c r="Q44" s="83"/>
      <c r="R44" s="80"/>
      <c r="S44" s="80"/>
      <c r="T44" s="20"/>
      <c r="U44" s="87"/>
    </row>
    <row r="45" spans="1:21" s="1" customFormat="1" ht="34.5" customHeight="1" x14ac:dyDescent="0.25">
      <c r="A45" s="77">
        <v>40</v>
      </c>
      <c r="B45" s="78"/>
      <c r="C45" s="79"/>
      <c r="D45" s="80"/>
      <c r="E45" s="80"/>
      <c r="F45" s="20"/>
      <c r="G45" s="79"/>
      <c r="H45" s="80"/>
      <c r="I45" s="24"/>
      <c r="J45" s="79"/>
      <c r="K45" s="80"/>
      <c r="L45" s="80"/>
      <c r="M45" s="80"/>
      <c r="N45" s="80"/>
      <c r="O45" s="80"/>
      <c r="P45" s="20"/>
      <c r="Q45" s="83"/>
      <c r="R45" s="80"/>
      <c r="S45" s="80"/>
      <c r="T45" s="20"/>
      <c r="U45" s="87"/>
    </row>
    <row r="46" spans="1:21" s="1" customFormat="1" ht="34.5" customHeight="1" x14ac:dyDescent="0.25">
      <c r="A46" s="77">
        <v>41</v>
      </c>
      <c r="B46" s="78"/>
      <c r="C46" s="79"/>
      <c r="D46" s="80"/>
      <c r="E46" s="80"/>
      <c r="F46" s="20"/>
      <c r="G46" s="79"/>
      <c r="H46" s="80"/>
      <c r="I46" s="24"/>
      <c r="J46" s="79"/>
      <c r="K46" s="80"/>
      <c r="L46" s="80"/>
      <c r="M46" s="80"/>
      <c r="N46" s="80"/>
      <c r="O46" s="80"/>
      <c r="P46" s="20"/>
      <c r="Q46" s="83"/>
      <c r="R46" s="80"/>
      <c r="S46" s="80"/>
      <c r="T46" s="20"/>
      <c r="U46" s="87"/>
    </row>
    <row r="47" spans="1:21" s="1" customFormat="1" ht="34.5" customHeight="1" x14ac:dyDescent="0.25">
      <c r="A47" s="77">
        <v>42</v>
      </c>
      <c r="B47" s="78"/>
      <c r="C47" s="79"/>
      <c r="D47" s="80"/>
      <c r="E47" s="80"/>
      <c r="F47" s="20"/>
      <c r="G47" s="79"/>
      <c r="H47" s="80"/>
      <c r="I47" s="24"/>
      <c r="J47" s="79"/>
      <c r="K47" s="80"/>
      <c r="L47" s="80"/>
      <c r="M47" s="80"/>
      <c r="N47" s="80"/>
      <c r="O47" s="80"/>
      <c r="P47" s="20"/>
      <c r="Q47" s="83"/>
      <c r="R47" s="80"/>
      <c r="S47" s="80"/>
      <c r="T47" s="20"/>
      <c r="U47" s="87"/>
    </row>
    <row r="48" spans="1:21" s="1" customFormat="1" ht="34.5" customHeight="1" x14ac:dyDescent="0.25">
      <c r="A48" s="77">
        <v>43</v>
      </c>
      <c r="B48" s="78"/>
      <c r="C48" s="79"/>
      <c r="D48" s="80"/>
      <c r="E48" s="80"/>
      <c r="F48" s="20"/>
      <c r="G48" s="79"/>
      <c r="H48" s="80"/>
      <c r="I48" s="24"/>
      <c r="J48" s="79"/>
      <c r="K48" s="80"/>
      <c r="L48" s="80"/>
      <c r="M48" s="80"/>
      <c r="N48" s="80"/>
      <c r="O48" s="80"/>
      <c r="P48" s="20"/>
      <c r="Q48" s="83"/>
      <c r="R48" s="80"/>
      <c r="S48" s="80"/>
      <c r="T48" s="20"/>
      <c r="U48" s="87"/>
    </row>
    <row r="49" spans="1:21" s="1" customFormat="1" ht="34.5" customHeight="1" x14ac:dyDescent="0.25">
      <c r="A49" s="77">
        <v>44</v>
      </c>
      <c r="B49" s="78"/>
      <c r="C49" s="79"/>
      <c r="D49" s="80"/>
      <c r="E49" s="80"/>
      <c r="F49" s="20"/>
      <c r="G49" s="79"/>
      <c r="H49" s="80"/>
      <c r="I49" s="24"/>
      <c r="J49" s="79"/>
      <c r="K49" s="80"/>
      <c r="L49" s="80"/>
      <c r="M49" s="80"/>
      <c r="N49" s="80"/>
      <c r="O49" s="80"/>
      <c r="P49" s="20"/>
      <c r="Q49" s="83"/>
      <c r="R49" s="80"/>
      <c r="S49" s="80"/>
      <c r="T49" s="20"/>
      <c r="U49" s="87"/>
    </row>
    <row r="50" spans="1:21" s="1" customFormat="1" ht="34.5" customHeight="1" x14ac:dyDescent="0.25">
      <c r="A50" s="77">
        <v>45</v>
      </c>
      <c r="B50" s="78"/>
      <c r="C50" s="79"/>
      <c r="D50" s="80"/>
      <c r="E50" s="80"/>
      <c r="F50" s="20"/>
      <c r="G50" s="79"/>
      <c r="H50" s="80"/>
      <c r="I50" s="24"/>
      <c r="J50" s="79"/>
      <c r="K50" s="80"/>
      <c r="L50" s="80"/>
      <c r="M50" s="80"/>
      <c r="N50" s="80"/>
      <c r="O50" s="80"/>
      <c r="P50" s="20"/>
      <c r="Q50" s="83"/>
      <c r="R50" s="80"/>
      <c r="S50" s="80"/>
      <c r="T50" s="20"/>
      <c r="U50" s="87"/>
    </row>
    <row r="51" spans="1:21" s="1" customFormat="1" ht="34.5" customHeight="1" x14ac:dyDescent="0.25">
      <c r="A51" s="77">
        <v>46</v>
      </c>
      <c r="B51" s="78"/>
      <c r="C51" s="79"/>
      <c r="D51" s="80"/>
      <c r="E51" s="80"/>
      <c r="F51" s="20"/>
      <c r="G51" s="79"/>
      <c r="H51" s="80"/>
      <c r="I51" s="24"/>
      <c r="J51" s="79"/>
      <c r="K51" s="80"/>
      <c r="L51" s="80"/>
      <c r="M51" s="80"/>
      <c r="N51" s="80"/>
      <c r="O51" s="80"/>
      <c r="P51" s="20"/>
      <c r="Q51" s="83"/>
      <c r="R51" s="80"/>
      <c r="S51" s="80"/>
      <c r="T51" s="20"/>
      <c r="U51" s="87"/>
    </row>
    <row r="52" spans="1:21" s="1" customFormat="1" ht="34.5" customHeight="1" x14ac:dyDescent="0.25">
      <c r="A52" s="77">
        <v>47</v>
      </c>
      <c r="B52" s="78"/>
      <c r="C52" s="79"/>
      <c r="D52" s="80"/>
      <c r="E52" s="80"/>
      <c r="F52" s="20"/>
      <c r="G52" s="79"/>
      <c r="H52" s="80"/>
      <c r="I52" s="24"/>
      <c r="J52" s="79"/>
      <c r="K52" s="80"/>
      <c r="L52" s="80"/>
      <c r="M52" s="80"/>
      <c r="N52" s="80"/>
      <c r="O52" s="80"/>
      <c r="P52" s="20"/>
      <c r="Q52" s="83"/>
      <c r="R52" s="80"/>
      <c r="S52" s="80"/>
      <c r="T52" s="20"/>
      <c r="U52" s="87"/>
    </row>
    <row r="53" spans="1:21" s="1" customFormat="1" ht="34.5" customHeight="1" x14ac:dyDescent="0.25">
      <c r="A53" s="77">
        <v>48</v>
      </c>
      <c r="B53" s="78"/>
      <c r="C53" s="79"/>
      <c r="D53" s="80"/>
      <c r="E53" s="80"/>
      <c r="F53" s="20"/>
      <c r="G53" s="79"/>
      <c r="H53" s="80"/>
      <c r="I53" s="24"/>
      <c r="J53" s="79"/>
      <c r="K53" s="80"/>
      <c r="L53" s="80"/>
      <c r="M53" s="80"/>
      <c r="N53" s="80"/>
      <c r="O53" s="80"/>
      <c r="P53" s="20"/>
      <c r="Q53" s="83"/>
      <c r="R53" s="80"/>
      <c r="S53" s="80"/>
      <c r="T53" s="20"/>
      <c r="U53" s="87"/>
    </row>
    <row r="54" spans="1:21" s="1" customFormat="1" ht="34.5" customHeight="1" x14ac:dyDescent="0.25">
      <c r="A54" s="77">
        <v>49</v>
      </c>
      <c r="B54" s="78"/>
      <c r="C54" s="79"/>
      <c r="D54" s="80"/>
      <c r="E54" s="80"/>
      <c r="F54" s="20"/>
      <c r="G54" s="79"/>
      <c r="H54" s="80"/>
      <c r="I54" s="24"/>
      <c r="J54" s="79"/>
      <c r="K54" s="80"/>
      <c r="L54" s="80"/>
      <c r="M54" s="80"/>
      <c r="N54" s="80"/>
      <c r="O54" s="80"/>
      <c r="P54" s="20"/>
      <c r="Q54" s="83"/>
      <c r="R54" s="80"/>
      <c r="S54" s="80"/>
      <c r="T54" s="20"/>
      <c r="U54" s="87"/>
    </row>
    <row r="55" spans="1:21" s="1" customFormat="1" ht="34.5" customHeight="1" x14ac:dyDescent="0.25">
      <c r="A55" s="77">
        <v>50</v>
      </c>
      <c r="B55" s="78"/>
      <c r="C55" s="79"/>
      <c r="D55" s="80"/>
      <c r="E55" s="80"/>
      <c r="F55" s="20"/>
      <c r="G55" s="79"/>
      <c r="H55" s="80"/>
      <c r="I55" s="24"/>
      <c r="J55" s="79"/>
      <c r="K55" s="80"/>
      <c r="L55" s="80"/>
      <c r="M55" s="80"/>
      <c r="N55" s="80"/>
      <c r="O55" s="80"/>
      <c r="P55" s="20"/>
      <c r="Q55" s="83"/>
      <c r="R55" s="80"/>
      <c r="S55" s="80"/>
      <c r="T55" s="20"/>
      <c r="U55" s="87"/>
    </row>
    <row r="56" spans="1:21" s="1" customFormat="1" ht="34.5" customHeight="1" x14ac:dyDescent="0.25">
      <c r="A56" s="77">
        <v>51</v>
      </c>
      <c r="B56" s="78"/>
      <c r="C56" s="79"/>
      <c r="D56" s="80"/>
      <c r="E56" s="80"/>
      <c r="F56" s="20"/>
      <c r="G56" s="79"/>
      <c r="H56" s="80"/>
      <c r="I56" s="24"/>
      <c r="J56" s="79"/>
      <c r="K56" s="80"/>
      <c r="L56" s="80"/>
      <c r="M56" s="80"/>
      <c r="N56" s="80"/>
      <c r="O56" s="80"/>
      <c r="P56" s="20"/>
      <c r="Q56" s="83"/>
      <c r="R56" s="80"/>
      <c r="S56" s="80"/>
      <c r="T56" s="20"/>
      <c r="U56" s="87"/>
    </row>
    <row r="57" spans="1:21" s="1" customFormat="1" ht="34.5" customHeight="1" x14ac:dyDescent="0.25">
      <c r="A57" s="77">
        <v>52</v>
      </c>
      <c r="B57" s="78"/>
      <c r="C57" s="79"/>
      <c r="D57" s="80"/>
      <c r="E57" s="80"/>
      <c r="F57" s="20"/>
      <c r="G57" s="79"/>
      <c r="H57" s="80"/>
      <c r="I57" s="24"/>
      <c r="J57" s="79"/>
      <c r="K57" s="80"/>
      <c r="L57" s="80"/>
      <c r="M57" s="80"/>
      <c r="N57" s="80"/>
      <c r="O57" s="80"/>
      <c r="P57" s="20"/>
      <c r="Q57" s="83"/>
      <c r="R57" s="80"/>
      <c r="S57" s="80"/>
      <c r="T57" s="20"/>
      <c r="U57" s="87"/>
    </row>
    <row r="58" spans="1:21" s="1" customFormat="1" ht="34.5" customHeight="1" x14ac:dyDescent="0.25">
      <c r="A58" s="77">
        <v>53</v>
      </c>
      <c r="B58" s="78"/>
      <c r="C58" s="79"/>
      <c r="D58" s="80"/>
      <c r="E58" s="80"/>
      <c r="F58" s="20"/>
      <c r="G58" s="79"/>
      <c r="H58" s="80"/>
      <c r="I58" s="24"/>
      <c r="J58" s="79"/>
      <c r="K58" s="80"/>
      <c r="L58" s="80"/>
      <c r="M58" s="80"/>
      <c r="N58" s="80"/>
      <c r="O58" s="80"/>
      <c r="P58" s="20"/>
      <c r="Q58" s="83"/>
      <c r="R58" s="80"/>
      <c r="S58" s="80"/>
      <c r="T58" s="20"/>
      <c r="U58" s="87"/>
    </row>
    <row r="59" spans="1:21" s="1" customFormat="1" ht="34.5" customHeight="1" thickBot="1" x14ac:dyDescent="0.3">
      <c r="A59" s="77">
        <v>54</v>
      </c>
      <c r="B59" s="78"/>
      <c r="C59" s="79"/>
      <c r="D59" s="80"/>
      <c r="E59" s="80"/>
      <c r="F59" s="20"/>
      <c r="G59" s="79"/>
      <c r="H59" s="80"/>
      <c r="I59" s="24"/>
      <c r="J59" s="79"/>
      <c r="K59" s="80"/>
      <c r="L59" s="80"/>
      <c r="M59" s="80"/>
      <c r="N59" s="80"/>
      <c r="O59" s="80"/>
      <c r="P59" s="20"/>
      <c r="Q59" s="83"/>
      <c r="R59" s="80"/>
      <c r="S59" s="80"/>
      <c r="T59" s="20"/>
      <c r="U59" s="88"/>
    </row>
    <row r="60" spans="1:21" s="1" customFormat="1" ht="34.5" customHeight="1" x14ac:dyDescent="0.25">
      <c r="A60" s="77">
        <v>55</v>
      </c>
      <c r="B60" s="78"/>
      <c r="C60" s="79"/>
      <c r="D60" s="80"/>
      <c r="E60" s="80"/>
      <c r="F60" s="20"/>
      <c r="G60" s="79"/>
      <c r="H60" s="80"/>
      <c r="I60" s="24"/>
      <c r="J60" s="79"/>
      <c r="K60" s="80"/>
      <c r="L60" s="80"/>
      <c r="M60" s="80"/>
      <c r="N60" s="80"/>
      <c r="O60" s="80"/>
      <c r="P60" s="20"/>
      <c r="Q60" s="83"/>
      <c r="R60" s="80"/>
      <c r="S60" s="80"/>
      <c r="T60" s="20"/>
      <c r="U60" s="84"/>
    </row>
    <row r="61" spans="1:21" s="1" customFormat="1" ht="34.5" customHeight="1" x14ac:dyDescent="0.25">
      <c r="A61" s="77">
        <v>56</v>
      </c>
      <c r="B61" s="78"/>
      <c r="C61" s="79"/>
      <c r="D61" s="80"/>
      <c r="E61" s="80"/>
      <c r="F61" s="20"/>
      <c r="G61" s="79"/>
      <c r="H61" s="80"/>
      <c r="I61" s="24"/>
      <c r="J61" s="79"/>
      <c r="K61" s="80"/>
      <c r="L61" s="80"/>
      <c r="M61" s="80"/>
      <c r="N61" s="80"/>
      <c r="O61" s="80"/>
      <c r="P61" s="20"/>
      <c r="Q61" s="83"/>
      <c r="R61" s="80"/>
      <c r="S61" s="80"/>
      <c r="T61" s="20"/>
      <c r="U61" s="84"/>
    </row>
    <row r="62" spans="1:21" s="1" customFormat="1" ht="34.5" customHeight="1" x14ac:dyDescent="0.25">
      <c r="A62" s="77">
        <v>57</v>
      </c>
      <c r="B62" s="78"/>
      <c r="C62" s="79"/>
      <c r="D62" s="80"/>
      <c r="E62" s="80"/>
      <c r="F62" s="20"/>
      <c r="G62" s="79"/>
      <c r="H62" s="80"/>
      <c r="I62" s="24"/>
      <c r="J62" s="79"/>
      <c r="K62" s="80"/>
      <c r="L62" s="80"/>
      <c r="M62" s="80"/>
      <c r="N62" s="80"/>
      <c r="O62" s="80"/>
      <c r="P62" s="20"/>
      <c r="Q62" s="83"/>
      <c r="R62" s="80"/>
      <c r="S62" s="80"/>
      <c r="T62" s="20"/>
      <c r="U62" s="84"/>
    </row>
    <row r="63" spans="1:21" s="1" customFormat="1" ht="34.5" customHeight="1" x14ac:dyDescent="0.25">
      <c r="A63" s="77">
        <v>58</v>
      </c>
      <c r="B63" s="78"/>
      <c r="C63" s="79"/>
      <c r="D63" s="80"/>
      <c r="E63" s="80"/>
      <c r="F63" s="20"/>
      <c r="G63" s="79"/>
      <c r="H63" s="80"/>
      <c r="I63" s="24"/>
      <c r="J63" s="79"/>
      <c r="K63" s="80"/>
      <c r="L63" s="80"/>
      <c r="M63" s="80"/>
      <c r="N63" s="80"/>
      <c r="O63" s="80"/>
      <c r="P63" s="20"/>
      <c r="Q63" s="83"/>
      <c r="R63" s="80"/>
      <c r="S63" s="80"/>
      <c r="T63" s="20"/>
      <c r="U63" s="84"/>
    </row>
    <row r="64" spans="1:21" s="1" customFormat="1" ht="34.5" customHeight="1" x14ac:dyDescent="0.25">
      <c r="A64" s="77">
        <v>59</v>
      </c>
      <c r="B64" s="78"/>
      <c r="C64" s="79"/>
      <c r="D64" s="80"/>
      <c r="E64" s="80"/>
      <c r="F64" s="20"/>
      <c r="G64" s="79"/>
      <c r="H64" s="80"/>
      <c r="I64" s="24"/>
      <c r="J64" s="79"/>
      <c r="K64" s="80"/>
      <c r="L64" s="80"/>
      <c r="M64" s="80"/>
      <c r="N64" s="80"/>
      <c r="O64" s="80"/>
      <c r="P64" s="20"/>
      <c r="Q64" s="83"/>
      <c r="R64" s="80"/>
      <c r="S64" s="80"/>
      <c r="T64" s="20"/>
      <c r="U64" s="84"/>
    </row>
    <row r="65" spans="1:21" s="1" customFormat="1" ht="34.5" customHeight="1" x14ac:dyDescent="0.25">
      <c r="A65" s="77">
        <v>60</v>
      </c>
      <c r="B65" s="78"/>
      <c r="C65" s="79"/>
      <c r="D65" s="80"/>
      <c r="E65" s="80"/>
      <c r="F65" s="20"/>
      <c r="G65" s="79"/>
      <c r="H65" s="80"/>
      <c r="I65" s="24"/>
      <c r="J65" s="79"/>
      <c r="K65" s="80"/>
      <c r="L65" s="80"/>
      <c r="M65" s="80"/>
      <c r="N65" s="80"/>
      <c r="O65" s="80"/>
      <c r="P65" s="20"/>
      <c r="Q65" s="83"/>
      <c r="R65" s="80"/>
      <c r="S65" s="80"/>
      <c r="T65" s="20"/>
      <c r="U65" s="84"/>
    </row>
    <row r="66" spans="1:21" s="1" customFormat="1" ht="34.5" customHeight="1" x14ac:dyDescent="0.25">
      <c r="A66" s="77">
        <v>61</v>
      </c>
      <c r="B66" s="78"/>
      <c r="C66" s="79"/>
      <c r="D66" s="80"/>
      <c r="E66" s="80"/>
      <c r="F66" s="20"/>
      <c r="G66" s="79"/>
      <c r="H66" s="80"/>
      <c r="I66" s="24"/>
      <c r="J66" s="79"/>
      <c r="K66" s="80"/>
      <c r="L66" s="80"/>
      <c r="M66" s="80"/>
      <c r="N66" s="80"/>
      <c r="O66" s="80"/>
      <c r="P66" s="20"/>
      <c r="Q66" s="83"/>
      <c r="R66" s="80"/>
      <c r="S66" s="80"/>
      <c r="T66" s="20"/>
      <c r="U66" s="84"/>
    </row>
    <row r="67" spans="1:21" s="1" customFormat="1" ht="34.5" customHeight="1" x14ac:dyDescent="0.25">
      <c r="A67" s="77">
        <v>62</v>
      </c>
      <c r="B67" s="78"/>
      <c r="C67" s="79"/>
      <c r="D67" s="80"/>
      <c r="E67" s="80"/>
      <c r="F67" s="20"/>
      <c r="G67" s="79"/>
      <c r="H67" s="80"/>
      <c r="I67" s="24"/>
      <c r="J67" s="79"/>
      <c r="K67" s="80"/>
      <c r="L67" s="80"/>
      <c r="M67" s="80"/>
      <c r="N67" s="80"/>
      <c r="O67" s="80"/>
      <c r="P67" s="20"/>
      <c r="Q67" s="83"/>
      <c r="R67" s="80"/>
      <c r="S67" s="80"/>
      <c r="T67" s="20"/>
      <c r="U67" s="84"/>
    </row>
    <row r="68" spans="1:21" s="1" customFormat="1" ht="34.5" customHeight="1" x14ac:dyDescent="0.25">
      <c r="A68" s="77">
        <v>63</v>
      </c>
      <c r="B68" s="78"/>
      <c r="C68" s="79"/>
      <c r="D68" s="80"/>
      <c r="E68" s="80"/>
      <c r="F68" s="20"/>
      <c r="G68" s="79"/>
      <c r="H68" s="80"/>
      <c r="I68" s="24"/>
      <c r="J68" s="79"/>
      <c r="K68" s="80"/>
      <c r="L68" s="80"/>
      <c r="M68" s="80"/>
      <c r="N68" s="80"/>
      <c r="O68" s="80"/>
      <c r="P68" s="20"/>
      <c r="Q68" s="83"/>
      <c r="R68" s="80"/>
      <c r="S68" s="80"/>
      <c r="T68" s="20"/>
      <c r="U68" s="84"/>
    </row>
    <row r="69" spans="1:21" s="1" customFormat="1" ht="34.5" customHeight="1" x14ac:dyDescent="0.25">
      <c r="A69" s="77">
        <v>64</v>
      </c>
      <c r="B69" s="78"/>
      <c r="C69" s="79"/>
      <c r="D69" s="80"/>
      <c r="E69" s="80"/>
      <c r="F69" s="20"/>
      <c r="G69" s="79"/>
      <c r="H69" s="80"/>
      <c r="I69" s="24"/>
      <c r="J69" s="79"/>
      <c r="K69" s="80"/>
      <c r="L69" s="80"/>
      <c r="M69" s="80"/>
      <c r="N69" s="80"/>
      <c r="O69" s="80"/>
      <c r="P69" s="20"/>
      <c r="Q69" s="83"/>
      <c r="R69" s="80"/>
      <c r="S69" s="80"/>
      <c r="T69" s="20"/>
      <c r="U69" s="84"/>
    </row>
    <row r="70" spans="1:21" s="1" customFormat="1" ht="34.5" customHeight="1" x14ac:dyDescent="0.25">
      <c r="A70" s="77">
        <v>65</v>
      </c>
      <c r="B70" s="78"/>
      <c r="C70" s="79"/>
      <c r="D70" s="80"/>
      <c r="E70" s="80"/>
      <c r="F70" s="20"/>
      <c r="G70" s="79"/>
      <c r="H70" s="80"/>
      <c r="I70" s="24"/>
      <c r="J70" s="79"/>
      <c r="K70" s="80"/>
      <c r="L70" s="80"/>
      <c r="M70" s="80"/>
      <c r="N70" s="80"/>
      <c r="O70" s="80"/>
      <c r="P70" s="20"/>
      <c r="Q70" s="83"/>
      <c r="R70" s="80"/>
      <c r="S70" s="80"/>
      <c r="T70" s="20"/>
      <c r="U70" s="84"/>
    </row>
    <row r="71" spans="1:21" s="1" customFormat="1" ht="34.5" customHeight="1" x14ac:dyDescent="0.25">
      <c r="A71" s="77">
        <v>66</v>
      </c>
      <c r="B71" s="78"/>
      <c r="C71" s="79"/>
      <c r="D71" s="80"/>
      <c r="E71" s="80"/>
      <c r="F71" s="20"/>
      <c r="G71" s="79"/>
      <c r="H71" s="80"/>
      <c r="I71" s="24"/>
      <c r="J71" s="79"/>
      <c r="K71" s="80"/>
      <c r="L71" s="80"/>
      <c r="M71" s="80"/>
      <c r="N71" s="80"/>
      <c r="O71" s="80"/>
      <c r="P71" s="20"/>
      <c r="Q71" s="83"/>
      <c r="R71" s="80"/>
      <c r="S71" s="80"/>
      <c r="T71" s="20"/>
      <c r="U71" s="84"/>
    </row>
    <row r="72" spans="1:21" s="1" customFormat="1" ht="34.5" customHeight="1" x14ac:dyDescent="0.25">
      <c r="A72" s="77">
        <v>67</v>
      </c>
      <c r="B72" s="78"/>
      <c r="C72" s="79"/>
      <c r="D72" s="80"/>
      <c r="E72" s="80"/>
      <c r="F72" s="20"/>
      <c r="G72" s="79"/>
      <c r="H72" s="80"/>
      <c r="I72" s="24"/>
      <c r="J72" s="79"/>
      <c r="K72" s="80"/>
      <c r="L72" s="80"/>
      <c r="M72" s="80"/>
      <c r="N72" s="80"/>
      <c r="O72" s="80"/>
      <c r="P72" s="20"/>
      <c r="Q72" s="83"/>
      <c r="R72" s="80"/>
      <c r="S72" s="80"/>
      <c r="T72" s="20"/>
      <c r="U72" s="84"/>
    </row>
    <row r="73" spans="1:21" s="1" customFormat="1" ht="34.5" customHeight="1" x14ac:dyDescent="0.25">
      <c r="A73" s="77">
        <v>68</v>
      </c>
      <c r="B73" s="78"/>
      <c r="C73" s="79"/>
      <c r="D73" s="80"/>
      <c r="E73" s="80"/>
      <c r="F73" s="20"/>
      <c r="G73" s="79"/>
      <c r="H73" s="80"/>
      <c r="I73" s="24"/>
      <c r="J73" s="79"/>
      <c r="K73" s="80"/>
      <c r="L73" s="80"/>
      <c r="M73" s="80"/>
      <c r="N73" s="80"/>
      <c r="O73" s="80"/>
      <c r="P73" s="20"/>
      <c r="Q73" s="83"/>
      <c r="R73" s="80"/>
      <c r="S73" s="80"/>
      <c r="T73" s="20"/>
      <c r="U73" s="84"/>
    </row>
    <row r="74" spans="1:21" s="1" customFormat="1" ht="34.5" customHeight="1" x14ac:dyDescent="0.25">
      <c r="A74" s="77">
        <v>69</v>
      </c>
      <c r="B74" s="78"/>
      <c r="C74" s="79"/>
      <c r="D74" s="80"/>
      <c r="E74" s="80"/>
      <c r="F74" s="20"/>
      <c r="G74" s="79"/>
      <c r="H74" s="80"/>
      <c r="I74" s="24"/>
      <c r="J74" s="79"/>
      <c r="K74" s="80"/>
      <c r="L74" s="80"/>
      <c r="M74" s="80"/>
      <c r="N74" s="80"/>
      <c r="O74" s="80"/>
      <c r="P74" s="20"/>
      <c r="Q74" s="83"/>
      <c r="R74" s="80"/>
      <c r="S74" s="80"/>
      <c r="T74" s="20"/>
      <c r="U74" s="84"/>
    </row>
    <row r="75" spans="1:21" s="1" customFormat="1" ht="34.5" customHeight="1" x14ac:dyDescent="0.25">
      <c r="A75" s="77">
        <v>70</v>
      </c>
      <c r="B75" s="78"/>
      <c r="C75" s="79"/>
      <c r="D75" s="80"/>
      <c r="E75" s="80"/>
      <c r="F75" s="20"/>
      <c r="G75" s="79"/>
      <c r="H75" s="80"/>
      <c r="I75" s="24"/>
      <c r="J75" s="79"/>
      <c r="K75" s="80"/>
      <c r="L75" s="80"/>
      <c r="M75" s="80"/>
      <c r="N75" s="80"/>
      <c r="O75" s="80"/>
      <c r="P75" s="20"/>
      <c r="Q75" s="83"/>
      <c r="R75" s="80"/>
      <c r="S75" s="80"/>
      <c r="T75" s="20"/>
      <c r="U75" s="84"/>
    </row>
    <row r="76" spans="1:21" s="1" customFormat="1" ht="34.5" customHeight="1" x14ac:dyDescent="0.25">
      <c r="A76" s="77">
        <v>71</v>
      </c>
      <c r="B76" s="78"/>
      <c r="C76" s="79"/>
      <c r="D76" s="80"/>
      <c r="E76" s="80"/>
      <c r="F76" s="20"/>
      <c r="G76" s="79"/>
      <c r="H76" s="80"/>
      <c r="I76" s="24"/>
      <c r="J76" s="79"/>
      <c r="K76" s="80"/>
      <c r="L76" s="80"/>
      <c r="M76" s="80"/>
      <c r="N76" s="80"/>
      <c r="O76" s="80"/>
      <c r="P76" s="20"/>
      <c r="Q76" s="83"/>
      <c r="R76" s="80"/>
      <c r="S76" s="80"/>
      <c r="T76" s="20"/>
      <c r="U76" s="84"/>
    </row>
    <row r="77" spans="1:21" s="1" customFormat="1" ht="34.5" customHeight="1" x14ac:dyDescent="0.25">
      <c r="A77" s="77">
        <v>72</v>
      </c>
      <c r="B77" s="78"/>
      <c r="C77" s="79"/>
      <c r="D77" s="80"/>
      <c r="E77" s="80"/>
      <c r="F77" s="20"/>
      <c r="G77" s="79"/>
      <c r="H77" s="80"/>
      <c r="I77" s="24"/>
      <c r="J77" s="79"/>
      <c r="K77" s="80"/>
      <c r="L77" s="80"/>
      <c r="M77" s="80"/>
      <c r="N77" s="80"/>
      <c r="O77" s="80"/>
      <c r="P77" s="20"/>
      <c r="Q77" s="83"/>
      <c r="R77" s="80"/>
      <c r="S77" s="80"/>
      <c r="T77" s="20"/>
      <c r="U77" s="84"/>
    </row>
    <row r="78" spans="1:21" s="1" customFormat="1" ht="34.5" customHeight="1" x14ac:dyDescent="0.25">
      <c r="A78" s="77">
        <v>73</v>
      </c>
      <c r="B78" s="78"/>
      <c r="C78" s="79"/>
      <c r="D78" s="80"/>
      <c r="E78" s="80"/>
      <c r="F78" s="20"/>
      <c r="G78" s="79"/>
      <c r="H78" s="80"/>
      <c r="I78" s="24"/>
      <c r="J78" s="79"/>
      <c r="K78" s="80"/>
      <c r="L78" s="80"/>
      <c r="M78" s="80"/>
      <c r="N78" s="80"/>
      <c r="O78" s="80"/>
      <c r="P78" s="20"/>
      <c r="Q78" s="83"/>
      <c r="R78" s="80"/>
      <c r="S78" s="80"/>
      <c r="T78" s="20"/>
      <c r="U78" s="84"/>
    </row>
    <row r="79" spans="1:21" s="1" customFormat="1" ht="34.5" customHeight="1" x14ac:dyDescent="0.25">
      <c r="A79" s="77">
        <v>74</v>
      </c>
      <c r="B79" s="78"/>
      <c r="C79" s="79"/>
      <c r="D79" s="80"/>
      <c r="E79" s="80"/>
      <c r="F79" s="20"/>
      <c r="G79" s="79"/>
      <c r="H79" s="80"/>
      <c r="I79" s="24"/>
      <c r="J79" s="79"/>
      <c r="K79" s="80"/>
      <c r="L79" s="80"/>
      <c r="M79" s="80"/>
      <c r="N79" s="80"/>
      <c r="O79" s="80"/>
      <c r="P79" s="20"/>
      <c r="Q79" s="83"/>
      <c r="R79" s="80"/>
      <c r="S79" s="80"/>
      <c r="T79" s="20"/>
      <c r="U79" s="84"/>
    </row>
    <row r="80" spans="1:21" s="1" customFormat="1" ht="34.5" customHeight="1" x14ac:dyDescent="0.25">
      <c r="A80" s="77">
        <v>75</v>
      </c>
      <c r="B80" s="78"/>
      <c r="C80" s="79"/>
      <c r="D80" s="80"/>
      <c r="E80" s="80"/>
      <c r="F80" s="20"/>
      <c r="G80" s="79"/>
      <c r="H80" s="80"/>
      <c r="I80" s="24"/>
      <c r="J80" s="79"/>
      <c r="K80" s="80"/>
      <c r="L80" s="80"/>
      <c r="M80" s="80"/>
      <c r="N80" s="80"/>
      <c r="O80" s="80"/>
      <c r="P80" s="20"/>
      <c r="Q80" s="83"/>
      <c r="R80" s="80"/>
      <c r="S80" s="80"/>
      <c r="T80" s="20"/>
      <c r="U80" s="84"/>
    </row>
    <row r="81" spans="1:21" s="1" customFormat="1" ht="34.5" customHeight="1" x14ac:dyDescent="0.25">
      <c r="A81" s="77">
        <v>76</v>
      </c>
      <c r="B81" s="78"/>
      <c r="C81" s="79"/>
      <c r="D81" s="80"/>
      <c r="E81" s="80"/>
      <c r="F81" s="20"/>
      <c r="G81" s="79"/>
      <c r="H81" s="80"/>
      <c r="I81" s="24"/>
      <c r="J81" s="79"/>
      <c r="K81" s="80"/>
      <c r="L81" s="80"/>
      <c r="M81" s="80"/>
      <c r="N81" s="80"/>
      <c r="O81" s="80"/>
      <c r="P81" s="20"/>
      <c r="Q81" s="83"/>
      <c r="R81" s="80"/>
      <c r="S81" s="80"/>
      <c r="T81" s="20"/>
      <c r="U81" s="84"/>
    </row>
    <row r="82" spans="1:21" s="1" customFormat="1" ht="34.5" customHeight="1" x14ac:dyDescent="0.25">
      <c r="A82" s="77">
        <v>77</v>
      </c>
      <c r="B82" s="78"/>
      <c r="C82" s="79"/>
      <c r="D82" s="80"/>
      <c r="E82" s="80"/>
      <c r="F82" s="20"/>
      <c r="G82" s="79"/>
      <c r="H82" s="80"/>
      <c r="I82" s="24"/>
      <c r="J82" s="79"/>
      <c r="K82" s="80"/>
      <c r="L82" s="80"/>
      <c r="M82" s="80"/>
      <c r="N82" s="80"/>
      <c r="O82" s="80"/>
      <c r="P82" s="20"/>
      <c r="Q82" s="83"/>
      <c r="R82" s="80"/>
      <c r="S82" s="80"/>
      <c r="T82" s="20"/>
      <c r="U82" s="84"/>
    </row>
    <row r="83" spans="1:21" s="1" customFormat="1" ht="34.5" customHeight="1" x14ac:dyDescent="0.25">
      <c r="A83" s="77">
        <v>78</v>
      </c>
      <c r="B83" s="78"/>
      <c r="C83" s="79"/>
      <c r="D83" s="80"/>
      <c r="E83" s="80"/>
      <c r="F83" s="20"/>
      <c r="G83" s="79"/>
      <c r="H83" s="80"/>
      <c r="I83" s="24"/>
      <c r="J83" s="79"/>
      <c r="K83" s="80"/>
      <c r="L83" s="80"/>
      <c r="M83" s="80"/>
      <c r="N83" s="80"/>
      <c r="O83" s="80"/>
      <c r="P83" s="20"/>
      <c r="Q83" s="83"/>
      <c r="R83" s="80"/>
      <c r="S83" s="80"/>
      <c r="T83" s="20"/>
      <c r="U83" s="84"/>
    </row>
    <row r="84" spans="1:21" s="1" customFormat="1" ht="34.5" customHeight="1" x14ac:dyDescent="0.25">
      <c r="A84" s="77">
        <v>79</v>
      </c>
      <c r="B84" s="78"/>
      <c r="C84" s="79"/>
      <c r="D84" s="80"/>
      <c r="E84" s="80"/>
      <c r="F84" s="20"/>
      <c r="G84" s="79"/>
      <c r="H84" s="80"/>
      <c r="I84" s="24"/>
      <c r="J84" s="79"/>
      <c r="K84" s="80"/>
      <c r="L84" s="80"/>
      <c r="M84" s="80"/>
      <c r="N84" s="80"/>
      <c r="O84" s="80"/>
      <c r="P84" s="20"/>
      <c r="Q84" s="83"/>
      <c r="R84" s="80"/>
      <c r="S84" s="80"/>
      <c r="T84" s="20"/>
      <c r="U84" s="84"/>
    </row>
    <row r="85" spans="1:21" s="1" customFormat="1" ht="34.5" customHeight="1" x14ac:dyDescent="0.25">
      <c r="A85" s="77">
        <v>80</v>
      </c>
      <c r="B85" s="78"/>
      <c r="C85" s="79"/>
      <c r="D85" s="80"/>
      <c r="E85" s="80"/>
      <c r="F85" s="20"/>
      <c r="G85" s="79"/>
      <c r="H85" s="80"/>
      <c r="I85" s="24"/>
      <c r="J85" s="79"/>
      <c r="K85" s="80"/>
      <c r="L85" s="80"/>
      <c r="M85" s="80"/>
      <c r="N85" s="80"/>
      <c r="O85" s="80"/>
      <c r="P85" s="20"/>
      <c r="Q85" s="83"/>
      <c r="R85" s="80"/>
      <c r="S85" s="80"/>
      <c r="T85" s="20"/>
      <c r="U85" s="84"/>
    </row>
    <row r="86" spans="1:21" s="1" customFormat="1" ht="34.5" customHeight="1" x14ac:dyDescent="0.25">
      <c r="A86" s="77">
        <v>81</v>
      </c>
      <c r="B86" s="78"/>
      <c r="C86" s="79"/>
      <c r="D86" s="80"/>
      <c r="E86" s="80"/>
      <c r="F86" s="20"/>
      <c r="G86" s="79"/>
      <c r="H86" s="80"/>
      <c r="I86" s="24"/>
      <c r="J86" s="79"/>
      <c r="K86" s="80"/>
      <c r="L86" s="80"/>
      <c r="M86" s="80"/>
      <c r="N86" s="80"/>
      <c r="O86" s="80"/>
      <c r="P86" s="20"/>
      <c r="Q86" s="83"/>
      <c r="R86" s="80"/>
      <c r="S86" s="80"/>
      <c r="T86" s="20"/>
      <c r="U86" s="84"/>
    </row>
    <row r="87" spans="1:21" s="1" customFormat="1" ht="34.5" customHeight="1" x14ac:dyDescent="0.25">
      <c r="A87" s="77">
        <v>82</v>
      </c>
      <c r="B87" s="78"/>
      <c r="C87" s="79"/>
      <c r="D87" s="80"/>
      <c r="E87" s="80"/>
      <c r="F87" s="20"/>
      <c r="G87" s="79"/>
      <c r="H87" s="80"/>
      <c r="I87" s="24"/>
      <c r="J87" s="79"/>
      <c r="K87" s="80"/>
      <c r="L87" s="80"/>
      <c r="M87" s="80"/>
      <c r="N87" s="80"/>
      <c r="O87" s="80"/>
      <c r="P87" s="20"/>
      <c r="Q87" s="83"/>
      <c r="R87" s="80"/>
      <c r="S87" s="80"/>
      <c r="T87" s="20"/>
      <c r="U87" s="84"/>
    </row>
    <row r="88" spans="1:21" s="1" customFormat="1" ht="34.5" customHeight="1" x14ac:dyDescent="0.25">
      <c r="A88" s="77">
        <v>83</v>
      </c>
      <c r="B88" s="78"/>
      <c r="C88" s="79"/>
      <c r="D88" s="80"/>
      <c r="E88" s="80"/>
      <c r="F88" s="20"/>
      <c r="G88" s="79"/>
      <c r="H88" s="80"/>
      <c r="I88" s="24"/>
      <c r="J88" s="79"/>
      <c r="K88" s="80"/>
      <c r="L88" s="80"/>
      <c r="M88" s="80"/>
      <c r="N88" s="80"/>
      <c r="O88" s="80"/>
      <c r="P88" s="20"/>
      <c r="Q88" s="83"/>
      <c r="R88" s="80"/>
      <c r="S88" s="80"/>
      <c r="T88" s="20"/>
      <c r="U88" s="84"/>
    </row>
    <row r="89" spans="1:21" s="1" customFormat="1" ht="34.5" customHeight="1" x14ac:dyDescent="0.25">
      <c r="A89" s="77">
        <v>84</v>
      </c>
      <c r="B89" s="78"/>
      <c r="C89" s="79"/>
      <c r="D89" s="80"/>
      <c r="E89" s="80"/>
      <c r="F89" s="20"/>
      <c r="G89" s="79"/>
      <c r="H89" s="80"/>
      <c r="I89" s="24"/>
      <c r="J89" s="79"/>
      <c r="K89" s="80"/>
      <c r="L89" s="80"/>
      <c r="M89" s="80"/>
      <c r="N89" s="80"/>
      <c r="O89" s="80"/>
      <c r="P89" s="20"/>
      <c r="Q89" s="83"/>
      <c r="R89" s="80"/>
      <c r="S89" s="80"/>
      <c r="T89" s="20"/>
      <c r="U89" s="84"/>
    </row>
    <row r="90" spans="1:21" s="1" customFormat="1" ht="34.5" customHeight="1" x14ac:dyDescent="0.25">
      <c r="A90" s="77">
        <v>85</v>
      </c>
      <c r="B90" s="78"/>
      <c r="C90" s="79"/>
      <c r="D90" s="80"/>
      <c r="E90" s="80"/>
      <c r="F90" s="20"/>
      <c r="G90" s="79"/>
      <c r="H90" s="80"/>
      <c r="I90" s="24"/>
      <c r="J90" s="79"/>
      <c r="K90" s="80"/>
      <c r="L90" s="80"/>
      <c r="M90" s="80"/>
      <c r="N90" s="80"/>
      <c r="O90" s="80"/>
      <c r="P90" s="20"/>
      <c r="Q90" s="83"/>
      <c r="R90" s="80"/>
      <c r="S90" s="80"/>
      <c r="T90" s="20"/>
      <c r="U90" s="84"/>
    </row>
    <row r="91" spans="1:21" s="1" customFormat="1" ht="34.5" customHeight="1" x14ac:dyDescent="0.25">
      <c r="A91" s="77">
        <v>86</v>
      </c>
      <c r="B91" s="78"/>
      <c r="C91" s="79"/>
      <c r="D91" s="80"/>
      <c r="E91" s="80"/>
      <c r="F91" s="20"/>
      <c r="G91" s="79"/>
      <c r="H91" s="80"/>
      <c r="I91" s="24"/>
      <c r="J91" s="79"/>
      <c r="K91" s="80"/>
      <c r="L91" s="80"/>
      <c r="M91" s="80"/>
      <c r="N91" s="80"/>
      <c r="O91" s="80"/>
      <c r="P91" s="20"/>
      <c r="Q91" s="83"/>
      <c r="R91" s="80"/>
      <c r="S91" s="80"/>
      <c r="T91" s="20"/>
      <c r="U91" s="84"/>
    </row>
    <row r="92" spans="1:21" s="1" customFormat="1" ht="34.5" customHeight="1" x14ac:dyDescent="0.25">
      <c r="A92" s="77">
        <v>87</v>
      </c>
      <c r="B92" s="78"/>
      <c r="C92" s="79"/>
      <c r="D92" s="80"/>
      <c r="E92" s="80"/>
      <c r="F92" s="20"/>
      <c r="G92" s="79"/>
      <c r="H92" s="80"/>
      <c r="I92" s="24"/>
      <c r="J92" s="79"/>
      <c r="K92" s="80"/>
      <c r="L92" s="80"/>
      <c r="M92" s="80"/>
      <c r="N92" s="80"/>
      <c r="O92" s="80"/>
      <c r="P92" s="20"/>
      <c r="Q92" s="83"/>
      <c r="R92" s="80"/>
      <c r="S92" s="80"/>
      <c r="T92" s="20"/>
      <c r="U92" s="84"/>
    </row>
    <row r="93" spans="1:21" s="1" customFormat="1" ht="34.5" customHeight="1" x14ac:dyDescent="0.25">
      <c r="A93" s="77">
        <v>88</v>
      </c>
      <c r="B93" s="78"/>
      <c r="C93" s="79"/>
      <c r="D93" s="80"/>
      <c r="E93" s="80"/>
      <c r="F93" s="20"/>
      <c r="G93" s="79"/>
      <c r="H93" s="80"/>
      <c r="I93" s="24"/>
      <c r="J93" s="79"/>
      <c r="K93" s="80"/>
      <c r="L93" s="80"/>
      <c r="M93" s="80"/>
      <c r="N93" s="80"/>
      <c r="O93" s="80"/>
      <c r="P93" s="20"/>
      <c r="Q93" s="83"/>
      <c r="R93" s="80"/>
      <c r="S93" s="80"/>
      <c r="T93" s="20"/>
      <c r="U93" s="84"/>
    </row>
    <row r="94" spans="1:21" s="1" customFormat="1" ht="34.5" customHeight="1" x14ac:dyDescent="0.25">
      <c r="A94" s="77">
        <v>89</v>
      </c>
      <c r="B94" s="78"/>
      <c r="C94" s="79"/>
      <c r="D94" s="80"/>
      <c r="E94" s="80"/>
      <c r="F94" s="20"/>
      <c r="G94" s="79"/>
      <c r="H94" s="80"/>
      <c r="I94" s="24"/>
      <c r="J94" s="79"/>
      <c r="K94" s="80"/>
      <c r="L94" s="80"/>
      <c r="M94" s="80"/>
      <c r="N94" s="80"/>
      <c r="O94" s="80"/>
      <c r="P94" s="20"/>
      <c r="Q94" s="83"/>
      <c r="R94" s="80"/>
      <c r="S94" s="80"/>
      <c r="T94" s="20"/>
      <c r="U94" s="84"/>
    </row>
    <row r="95" spans="1:21" s="1" customFormat="1" ht="34.5" customHeight="1" x14ac:dyDescent="0.25">
      <c r="A95" s="77">
        <v>90</v>
      </c>
      <c r="B95" s="78"/>
      <c r="C95" s="79"/>
      <c r="D95" s="80"/>
      <c r="E95" s="80"/>
      <c r="F95" s="20"/>
      <c r="G95" s="79"/>
      <c r="H95" s="80"/>
      <c r="I95" s="24"/>
      <c r="J95" s="79"/>
      <c r="K95" s="80"/>
      <c r="L95" s="80"/>
      <c r="M95" s="80"/>
      <c r="N95" s="80"/>
      <c r="O95" s="80"/>
      <c r="P95" s="20"/>
      <c r="Q95" s="83"/>
      <c r="R95" s="80"/>
      <c r="S95" s="80"/>
      <c r="T95" s="20"/>
      <c r="U95" s="84"/>
    </row>
    <row r="96" spans="1:21" s="1" customFormat="1" ht="34.5" customHeight="1" x14ac:dyDescent="0.25">
      <c r="A96" s="77">
        <v>91</v>
      </c>
      <c r="B96" s="78"/>
      <c r="C96" s="79"/>
      <c r="D96" s="80"/>
      <c r="E96" s="80"/>
      <c r="F96" s="20"/>
      <c r="G96" s="79"/>
      <c r="H96" s="80"/>
      <c r="I96" s="24"/>
      <c r="J96" s="79"/>
      <c r="K96" s="80"/>
      <c r="L96" s="80"/>
      <c r="M96" s="80"/>
      <c r="N96" s="80"/>
      <c r="O96" s="80"/>
      <c r="P96" s="20"/>
      <c r="Q96" s="83"/>
      <c r="R96" s="80"/>
      <c r="S96" s="80"/>
      <c r="T96" s="20"/>
      <c r="U96" s="84"/>
    </row>
    <row r="97" spans="1:21" s="1" customFormat="1" ht="34.5" customHeight="1" x14ac:dyDescent="0.25">
      <c r="A97" s="77">
        <v>92</v>
      </c>
      <c r="B97" s="78"/>
      <c r="C97" s="79"/>
      <c r="D97" s="80"/>
      <c r="E97" s="80"/>
      <c r="F97" s="20"/>
      <c r="G97" s="79"/>
      <c r="H97" s="80"/>
      <c r="I97" s="24"/>
      <c r="J97" s="79"/>
      <c r="K97" s="80"/>
      <c r="L97" s="80"/>
      <c r="M97" s="80"/>
      <c r="N97" s="80"/>
      <c r="O97" s="80"/>
      <c r="P97" s="20"/>
      <c r="Q97" s="83"/>
      <c r="R97" s="80"/>
      <c r="S97" s="80"/>
      <c r="T97" s="20"/>
      <c r="U97" s="84"/>
    </row>
    <row r="98" spans="1:21" s="1" customFormat="1" ht="34.5" customHeight="1" x14ac:dyDescent="0.25">
      <c r="A98" s="77">
        <v>93</v>
      </c>
      <c r="B98" s="78"/>
      <c r="C98" s="79"/>
      <c r="D98" s="80"/>
      <c r="E98" s="80"/>
      <c r="F98" s="20"/>
      <c r="G98" s="79"/>
      <c r="H98" s="80"/>
      <c r="I98" s="24"/>
      <c r="J98" s="79"/>
      <c r="K98" s="80"/>
      <c r="L98" s="80"/>
      <c r="M98" s="80"/>
      <c r="N98" s="80"/>
      <c r="O98" s="80"/>
      <c r="P98" s="20"/>
      <c r="Q98" s="83"/>
      <c r="R98" s="80"/>
      <c r="S98" s="80"/>
      <c r="T98" s="20"/>
      <c r="U98" s="84"/>
    </row>
    <row r="99" spans="1:21" s="1" customFormat="1" ht="34.5" customHeight="1" x14ac:dyDescent="0.25">
      <c r="A99" s="77">
        <v>94</v>
      </c>
      <c r="B99" s="78"/>
      <c r="C99" s="79"/>
      <c r="D99" s="80"/>
      <c r="E99" s="80"/>
      <c r="F99" s="20"/>
      <c r="G99" s="79"/>
      <c r="H99" s="80"/>
      <c r="I99" s="24"/>
      <c r="J99" s="79"/>
      <c r="K99" s="80"/>
      <c r="L99" s="80"/>
      <c r="M99" s="80"/>
      <c r="N99" s="80"/>
      <c r="O99" s="80"/>
      <c r="P99" s="20"/>
      <c r="Q99" s="83"/>
      <c r="R99" s="80"/>
      <c r="S99" s="80"/>
      <c r="T99" s="20"/>
      <c r="U99" s="84"/>
    </row>
    <row r="100" spans="1:21" s="1" customFormat="1" ht="34.5" customHeight="1" x14ac:dyDescent="0.25">
      <c r="A100" s="77">
        <v>95</v>
      </c>
      <c r="B100" s="78"/>
      <c r="C100" s="79"/>
      <c r="D100" s="80"/>
      <c r="E100" s="80"/>
      <c r="F100" s="20"/>
      <c r="G100" s="79"/>
      <c r="H100" s="80"/>
      <c r="I100" s="24"/>
      <c r="J100" s="79"/>
      <c r="K100" s="80"/>
      <c r="L100" s="80"/>
      <c r="M100" s="80"/>
      <c r="N100" s="80"/>
      <c r="O100" s="80"/>
      <c r="P100" s="20"/>
      <c r="Q100" s="83"/>
      <c r="R100" s="80"/>
      <c r="S100" s="80"/>
      <c r="T100" s="20"/>
      <c r="U100" s="84"/>
    </row>
    <row r="101" spans="1:21" s="1" customFormat="1" ht="34.5" customHeight="1" x14ac:dyDescent="0.25">
      <c r="A101" s="77">
        <v>96</v>
      </c>
      <c r="B101" s="78"/>
      <c r="C101" s="79"/>
      <c r="D101" s="80"/>
      <c r="E101" s="80"/>
      <c r="F101" s="20"/>
      <c r="G101" s="79"/>
      <c r="H101" s="80"/>
      <c r="I101" s="24"/>
      <c r="J101" s="79"/>
      <c r="K101" s="80"/>
      <c r="L101" s="80"/>
      <c r="M101" s="80"/>
      <c r="N101" s="80"/>
      <c r="O101" s="80"/>
      <c r="P101" s="20"/>
      <c r="Q101" s="83"/>
      <c r="R101" s="80"/>
      <c r="S101" s="80"/>
      <c r="T101" s="20"/>
      <c r="U101" s="84"/>
    </row>
    <row r="102" spans="1:21" s="1" customFormat="1" ht="34.5" customHeight="1" x14ac:dyDescent="0.25">
      <c r="A102" s="77">
        <v>97</v>
      </c>
      <c r="B102" s="78"/>
      <c r="C102" s="79"/>
      <c r="D102" s="80"/>
      <c r="E102" s="80"/>
      <c r="F102" s="20"/>
      <c r="G102" s="79"/>
      <c r="H102" s="80"/>
      <c r="I102" s="24"/>
      <c r="J102" s="79"/>
      <c r="K102" s="80"/>
      <c r="L102" s="80"/>
      <c r="M102" s="80"/>
      <c r="N102" s="80"/>
      <c r="O102" s="80"/>
      <c r="P102" s="20"/>
      <c r="Q102" s="83"/>
      <c r="R102" s="80"/>
      <c r="S102" s="80"/>
      <c r="T102" s="20"/>
      <c r="U102" s="84"/>
    </row>
    <row r="103" spans="1:21" s="1" customFormat="1" ht="34.5" customHeight="1" x14ac:dyDescent="0.25">
      <c r="A103" s="77">
        <v>98</v>
      </c>
      <c r="B103" s="78"/>
      <c r="C103" s="79"/>
      <c r="D103" s="80"/>
      <c r="E103" s="80"/>
      <c r="F103" s="20"/>
      <c r="G103" s="79"/>
      <c r="H103" s="80"/>
      <c r="I103" s="24"/>
      <c r="J103" s="79"/>
      <c r="K103" s="80"/>
      <c r="L103" s="80"/>
      <c r="M103" s="80"/>
      <c r="N103" s="80"/>
      <c r="O103" s="80"/>
      <c r="P103" s="20"/>
      <c r="Q103" s="83"/>
      <c r="R103" s="80"/>
      <c r="S103" s="80"/>
      <c r="T103" s="20"/>
      <c r="U103" s="84"/>
    </row>
    <row r="104" spans="1:21" s="1" customFormat="1" ht="34.5" customHeight="1" x14ac:dyDescent="0.25">
      <c r="A104" s="77">
        <v>99</v>
      </c>
      <c r="B104" s="78"/>
      <c r="C104" s="79"/>
      <c r="D104" s="80"/>
      <c r="E104" s="80"/>
      <c r="F104" s="20"/>
      <c r="G104" s="79"/>
      <c r="H104" s="80"/>
      <c r="I104" s="24"/>
      <c r="J104" s="79"/>
      <c r="K104" s="80"/>
      <c r="L104" s="80"/>
      <c r="M104" s="80"/>
      <c r="N104" s="80"/>
      <c r="O104" s="80"/>
      <c r="P104" s="20"/>
      <c r="Q104" s="83"/>
      <c r="R104" s="80"/>
      <c r="S104" s="80"/>
      <c r="T104" s="20"/>
      <c r="U104" s="84"/>
    </row>
    <row r="105" spans="1:21" s="1" customFormat="1" ht="34.5" customHeight="1" x14ac:dyDescent="0.25">
      <c r="A105" s="77">
        <v>100</v>
      </c>
      <c r="B105" s="78"/>
      <c r="C105" s="79"/>
      <c r="D105" s="80"/>
      <c r="E105" s="80"/>
      <c r="F105" s="20"/>
      <c r="G105" s="79"/>
      <c r="H105" s="80"/>
      <c r="I105" s="24"/>
      <c r="J105" s="79"/>
      <c r="K105" s="80"/>
      <c r="L105" s="80"/>
      <c r="M105" s="80"/>
      <c r="N105" s="80"/>
      <c r="O105" s="80"/>
      <c r="P105" s="20"/>
      <c r="Q105" s="83"/>
      <c r="R105" s="80"/>
      <c r="S105" s="80"/>
      <c r="T105" s="20"/>
      <c r="U105" s="84"/>
    </row>
    <row r="106" spans="1:21" s="1" customFormat="1" ht="34.5" customHeight="1" x14ac:dyDescent="0.25">
      <c r="A106" s="77">
        <v>101</v>
      </c>
      <c r="B106" s="78"/>
      <c r="C106" s="79"/>
      <c r="D106" s="80"/>
      <c r="E106" s="80"/>
      <c r="F106" s="20"/>
      <c r="G106" s="79"/>
      <c r="H106" s="80"/>
      <c r="I106" s="24"/>
      <c r="J106" s="79"/>
      <c r="K106" s="80"/>
      <c r="L106" s="80"/>
      <c r="M106" s="80"/>
      <c r="N106" s="80"/>
      <c r="O106" s="80"/>
      <c r="P106" s="20"/>
      <c r="Q106" s="83"/>
      <c r="R106" s="80"/>
      <c r="S106" s="80"/>
      <c r="T106" s="20"/>
      <c r="U106" s="84"/>
    </row>
    <row r="107" spans="1:21" s="1" customFormat="1" ht="34.5" customHeight="1" x14ac:dyDescent="0.25">
      <c r="A107" s="77">
        <v>102</v>
      </c>
      <c r="B107" s="78"/>
      <c r="C107" s="79"/>
      <c r="D107" s="80"/>
      <c r="E107" s="80"/>
      <c r="F107" s="20"/>
      <c r="G107" s="79"/>
      <c r="H107" s="80"/>
      <c r="I107" s="24"/>
      <c r="J107" s="79"/>
      <c r="K107" s="80"/>
      <c r="L107" s="80"/>
      <c r="M107" s="80"/>
      <c r="N107" s="80"/>
      <c r="O107" s="80"/>
      <c r="P107" s="20"/>
      <c r="Q107" s="83"/>
      <c r="R107" s="80"/>
      <c r="S107" s="80"/>
      <c r="T107" s="20"/>
      <c r="U107" s="84"/>
    </row>
    <row r="108" spans="1:21" s="1" customFormat="1" ht="34.5" customHeight="1" x14ac:dyDescent="0.25">
      <c r="A108" s="77">
        <v>103</v>
      </c>
      <c r="B108" s="78"/>
      <c r="C108" s="79"/>
      <c r="D108" s="80"/>
      <c r="E108" s="80"/>
      <c r="F108" s="20"/>
      <c r="G108" s="79"/>
      <c r="H108" s="80"/>
      <c r="I108" s="24"/>
      <c r="J108" s="79"/>
      <c r="K108" s="80"/>
      <c r="L108" s="80"/>
      <c r="M108" s="80"/>
      <c r="N108" s="80"/>
      <c r="O108" s="80"/>
      <c r="P108" s="20"/>
      <c r="Q108" s="83"/>
      <c r="R108" s="80"/>
      <c r="S108" s="80"/>
      <c r="T108" s="20"/>
      <c r="U108" s="84"/>
    </row>
    <row r="109" spans="1:21" s="1" customFormat="1" ht="34.5" customHeight="1" x14ac:dyDescent="0.25">
      <c r="A109" s="77">
        <v>104</v>
      </c>
      <c r="B109" s="78"/>
      <c r="C109" s="79"/>
      <c r="D109" s="80"/>
      <c r="E109" s="80"/>
      <c r="F109" s="20"/>
      <c r="G109" s="79"/>
      <c r="H109" s="80"/>
      <c r="I109" s="24"/>
      <c r="J109" s="79"/>
      <c r="K109" s="80"/>
      <c r="L109" s="80"/>
      <c r="M109" s="80"/>
      <c r="N109" s="80"/>
      <c r="O109" s="80"/>
      <c r="P109" s="20"/>
      <c r="Q109" s="83"/>
      <c r="R109" s="80"/>
      <c r="S109" s="80"/>
      <c r="T109" s="20"/>
      <c r="U109" s="84"/>
    </row>
    <row r="110" spans="1:21" s="1" customFormat="1" ht="34.5" customHeight="1" x14ac:dyDescent="0.25">
      <c r="A110" s="77">
        <v>105</v>
      </c>
      <c r="B110" s="78"/>
      <c r="C110" s="79"/>
      <c r="D110" s="80"/>
      <c r="E110" s="80"/>
      <c r="F110" s="20"/>
      <c r="G110" s="79"/>
      <c r="H110" s="80"/>
      <c r="I110" s="24"/>
      <c r="J110" s="79"/>
      <c r="K110" s="80"/>
      <c r="L110" s="80"/>
      <c r="M110" s="80"/>
      <c r="N110" s="80"/>
      <c r="O110" s="80"/>
      <c r="P110" s="20"/>
      <c r="Q110" s="83"/>
      <c r="R110" s="80"/>
      <c r="S110" s="80"/>
      <c r="T110" s="20"/>
      <c r="U110" s="84"/>
    </row>
    <row r="111" spans="1:21" s="1" customFormat="1" ht="34.5" customHeight="1" x14ac:dyDescent="0.25">
      <c r="A111" s="77">
        <v>106</v>
      </c>
      <c r="B111" s="78"/>
      <c r="C111" s="79"/>
      <c r="D111" s="80"/>
      <c r="E111" s="80"/>
      <c r="F111" s="20"/>
      <c r="G111" s="79"/>
      <c r="H111" s="80"/>
      <c r="I111" s="24"/>
      <c r="J111" s="79"/>
      <c r="K111" s="80"/>
      <c r="L111" s="80"/>
      <c r="M111" s="80"/>
      <c r="N111" s="80"/>
      <c r="O111" s="80"/>
      <c r="P111" s="20"/>
      <c r="Q111" s="83"/>
      <c r="R111" s="80"/>
      <c r="S111" s="80"/>
      <c r="T111" s="20"/>
      <c r="U111" s="84"/>
    </row>
    <row r="112" spans="1:21" s="1" customFormat="1" ht="34.5" customHeight="1" x14ac:dyDescent="0.25">
      <c r="A112" s="77">
        <v>107</v>
      </c>
      <c r="B112" s="78"/>
      <c r="C112" s="79"/>
      <c r="D112" s="80"/>
      <c r="E112" s="80"/>
      <c r="F112" s="20"/>
      <c r="G112" s="79"/>
      <c r="H112" s="80"/>
      <c r="I112" s="24"/>
      <c r="J112" s="79"/>
      <c r="K112" s="80"/>
      <c r="L112" s="80"/>
      <c r="M112" s="80"/>
      <c r="N112" s="80"/>
      <c r="O112" s="80"/>
      <c r="P112" s="20"/>
      <c r="Q112" s="83"/>
      <c r="R112" s="80"/>
      <c r="S112" s="80"/>
      <c r="T112" s="20"/>
      <c r="U112" s="84"/>
    </row>
    <row r="113" spans="1:21" s="1" customFormat="1" ht="34.5" customHeight="1" x14ac:dyDescent="0.25">
      <c r="A113" s="77">
        <v>108</v>
      </c>
      <c r="B113" s="78"/>
      <c r="C113" s="79"/>
      <c r="D113" s="80"/>
      <c r="E113" s="80"/>
      <c r="F113" s="20"/>
      <c r="G113" s="79"/>
      <c r="H113" s="80"/>
      <c r="I113" s="24"/>
      <c r="J113" s="79"/>
      <c r="K113" s="80"/>
      <c r="L113" s="80"/>
      <c r="M113" s="80"/>
      <c r="N113" s="80"/>
      <c r="O113" s="80"/>
      <c r="P113" s="20"/>
      <c r="Q113" s="83"/>
      <c r="R113" s="80"/>
      <c r="S113" s="80"/>
      <c r="T113" s="20"/>
      <c r="U113" s="84"/>
    </row>
    <row r="114" spans="1:21" s="1" customFormat="1" ht="34.5" customHeight="1" x14ac:dyDescent="0.25">
      <c r="A114" s="77">
        <v>109</v>
      </c>
      <c r="B114" s="78"/>
      <c r="C114" s="79"/>
      <c r="D114" s="80"/>
      <c r="E114" s="80"/>
      <c r="F114" s="20"/>
      <c r="G114" s="79"/>
      <c r="H114" s="80"/>
      <c r="I114" s="24"/>
      <c r="J114" s="79"/>
      <c r="K114" s="80"/>
      <c r="L114" s="80"/>
      <c r="M114" s="80"/>
      <c r="N114" s="80"/>
      <c r="O114" s="80"/>
      <c r="P114" s="20"/>
      <c r="Q114" s="83"/>
      <c r="R114" s="80"/>
      <c r="S114" s="80"/>
      <c r="T114" s="20"/>
      <c r="U114" s="84"/>
    </row>
    <row r="115" spans="1:21" s="1" customFormat="1" ht="34.5" customHeight="1" x14ac:dyDescent="0.25">
      <c r="A115" s="77">
        <v>110</v>
      </c>
      <c r="B115" s="78"/>
      <c r="C115" s="79"/>
      <c r="D115" s="80"/>
      <c r="E115" s="80"/>
      <c r="F115" s="20"/>
      <c r="G115" s="79"/>
      <c r="H115" s="80"/>
      <c r="I115" s="24"/>
      <c r="J115" s="79"/>
      <c r="K115" s="80"/>
      <c r="L115" s="80"/>
      <c r="M115" s="80"/>
      <c r="N115" s="80"/>
      <c r="O115" s="80"/>
      <c r="P115" s="20"/>
      <c r="Q115" s="83"/>
      <c r="R115" s="80"/>
      <c r="S115" s="80"/>
      <c r="T115" s="20"/>
      <c r="U115" s="84"/>
    </row>
    <row r="116" spans="1:21" s="1" customFormat="1" ht="34.5" customHeight="1" x14ac:dyDescent="0.25">
      <c r="A116" s="77">
        <v>111</v>
      </c>
      <c r="B116" s="78"/>
      <c r="C116" s="79"/>
      <c r="D116" s="80"/>
      <c r="E116" s="80"/>
      <c r="F116" s="20"/>
      <c r="G116" s="79"/>
      <c r="H116" s="80"/>
      <c r="I116" s="24"/>
      <c r="J116" s="79"/>
      <c r="K116" s="80"/>
      <c r="L116" s="80"/>
      <c r="M116" s="80"/>
      <c r="N116" s="80"/>
      <c r="O116" s="80"/>
      <c r="P116" s="20"/>
      <c r="Q116" s="83"/>
      <c r="R116" s="80"/>
      <c r="S116" s="80"/>
      <c r="T116" s="20"/>
      <c r="U116" s="84"/>
    </row>
    <row r="117" spans="1:21" s="1" customFormat="1" ht="34.5" customHeight="1" x14ac:dyDescent="0.25">
      <c r="A117" s="77">
        <v>112</v>
      </c>
      <c r="B117" s="78"/>
      <c r="C117" s="79"/>
      <c r="D117" s="80"/>
      <c r="E117" s="80"/>
      <c r="F117" s="20"/>
      <c r="G117" s="79"/>
      <c r="H117" s="80"/>
      <c r="I117" s="24"/>
      <c r="J117" s="79"/>
      <c r="K117" s="80"/>
      <c r="L117" s="80"/>
      <c r="M117" s="80"/>
      <c r="N117" s="80"/>
      <c r="O117" s="80"/>
      <c r="P117" s="20"/>
      <c r="Q117" s="83"/>
      <c r="R117" s="80"/>
      <c r="S117" s="80"/>
      <c r="T117" s="20"/>
      <c r="U117" s="84"/>
    </row>
    <row r="118" spans="1:21" s="1" customFormat="1" ht="34.5" customHeight="1" x14ac:dyDescent="0.25">
      <c r="A118" s="77">
        <v>113</v>
      </c>
      <c r="B118" s="78"/>
      <c r="C118" s="79"/>
      <c r="D118" s="80"/>
      <c r="E118" s="80"/>
      <c r="F118" s="20"/>
      <c r="G118" s="79"/>
      <c r="H118" s="80"/>
      <c r="I118" s="24"/>
      <c r="J118" s="79"/>
      <c r="K118" s="80"/>
      <c r="L118" s="80"/>
      <c r="M118" s="80"/>
      <c r="N118" s="80"/>
      <c r="O118" s="80"/>
      <c r="P118" s="20"/>
      <c r="Q118" s="83"/>
      <c r="R118" s="80"/>
      <c r="S118" s="80"/>
      <c r="T118" s="20"/>
      <c r="U118" s="84"/>
    </row>
    <row r="119" spans="1:21" s="1" customFormat="1" ht="34.5" customHeight="1" x14ac:dyDescent="0.25">
      <c r="A119" s="77">
        <v>114</v>
      </c>
      <c r="B119" s="78"/>
      <c r="C119" s="79"/>
      <c r="D119" s="80"/>
      <c r="E119" s="80"/>
      <c r="F119" s="20"/>
      <c r="G119" s="79"/>
      <c r="H119" s="80"/>
      <c r="I119" s="24"/>
      <c r="J119" s="79"/>
      <c r="K119" s="80"/>
      <c r="L119" s="80"/>
      <c r="M119" s="80"/>
      <c r="N119" s="80"/>
      <c r="O119" s="80"/>
      <c r="P119" s="20"/>
      <c r="Q119" s="83"/>
      <c r="R119" s="80"/>
      <c r="S119" s="80"/>
      <c r="T119" s="20"/>
      <c r="U119" s="84"/>
    </row>
    <row r="120" spans="1:21" s="1" customFormat="1" ht="34.5" customHeight="1" x14ac:dyDescent="0.25">
      <c r="A120" s="77">
        <v>115</v>
      </c>
      <c r="B120" s="78"/>
      <c r="C120" s="79"/>
      <c r="D120" s="80"/>
      <c r="E120" s="80"/>
      <c r="F120" s="20"/>
      <c r="G120" s="79"/>
      <c r="H120" s="80"/>
      <c r="I120" s="24"/>
      <c r="J120" s="79"/>
      <c r="K120" s="80"/>
      <c r="L120" s="80"/>
      <c r="M120" s="80"/>
      <c r="N120" s="80"/>
      <c r="O120" s="80"/>
      <c r="P120" s="20"/>
      <c r="Q120" s="83"/>
      <c r="R120" s="80"/>
      <c r="S120" s="80"/>
      <c r="T120" s="20"/>
      <c r="U120" s="84"/>
    </row>
    <row r="121" spans="1:21" s="1" customFormat="1" ht="34.5" customHeight="1" x14ac:dyDescent="0.25">
      <c r="A121" s="77">
        <v>116</v>
      </c>
      <c r="B121" s="78"/>
      <c r="C121" s="79"/>
      <c r="D121" s="80"/>
      <c r="E121" s="80"/>
      <c r="F121" s="20"/>
      <c r="G121" s="79"/>
      <c r="H121" s="80"/>
      <c r="I121" s="24"/>
      <c r="J121" s="79"/>
      <c r="K121" s="80"/>
      <c r="L121" s="80"/>
      <c r="M121" s="80"/>
      <c r="N121" s="80"/>
      <c r="O121" s="80"/>
      <c r="P121" s="20"/>
      <c r="Q121" s="83"/>
      <c r="R121" s="80"/>
      <c r="S121" s="80"/>
      <c r="T121" s="20"/>
      <c r="U121" s="84"/>
    </row>
    <row r="122" spans="1:21" s="1" customFormat="1" ht="34.5" customHeight="1" x14ac:dyDescent="0.25">
      <c r="A122" s="77">
        <v>117</v>
      </c>
      <c r="B122" s="78"/>
      <c r="C122" s="79"/>
      <c r="D122" s="80"/>
      <c r="E122" s="80"/>
      <c r="F122" s="20"/>
      <c r="G122" s="79"/>
      <c r="H122" s="80"/>
      <c r="I122" s="24"/>
      <c r="J122" s="79"/>
      <c r="K122" s="80"/>
      <c r="L122" s="80"/>
      <c r="M122" s="80"/>
      <c r="N122" s="80"/>
      <c r="O122" s="80"/>
      <c r="P122" s="20"/>
      <c r="Q122" s="83"/>
      <c r="R122" s="80"/>
      <c r="S122" s="80"/>
      <c r="T122" s="20"/>
      <c r="U122" s="84"/>
    </row>
    <row r="123" spans="1:21" s="1" customFormat="1" ht="34.5" customHeight="1" x14ac:dyDescent="0.25">
      <c r="A123" s="77">
        <v>118</v>
      </c>
      <c r="B123" s="78"/>
      <c r="C123" s="79"/>
      <c r="D123" s="80"/>
      <c r="E123" s="80"/>
      <c r="F123" s="20"/>
      <c r="G123" s="79"/>
      <c r="H123" s="80"/>
      <c r="I123" s="24"/>
      <c r="J123" s="79"/>
      <c r="K123" s="80"/>
      <c r="L123" s="80"/>
      <c r="M123" s="80"/>
      <c r="N123" s="80"/>
      <c r="O123" s="80"/>
      <c r="P123" s="20"/>
      <c r="Q123" s="83"/>
      <c r="R123" s="80"/>
      <c r="S123" s="80"/>
      <c r="T123" s="20"/>
      <c r="U123" s="84"/>
    </row>
    <row r="124" spans="1:21" s="1" customFormat="1" ht="34.5" customHeight="1" x14ac:dyDescent="0.25">
      <c r="A124" s="77">
        <v>119</v>
      </c>
      <c r="B124" s="78"/>
      <c r="C124" s="79"/>
      <c r="D124" s="80"/>
      <c r="E124" s="80"/>
      <c r="F124" s="20"/>
      <c r="G124" s="79"/>
      <c r="H124" s="80"/>
      <c r="I124" s="24"/>
      <c r="J124" s="79"/>
      <c r="K124" s="80"/>
      <c r="L124" s="80"/>
      <c r="M124" s="80"/>
      <c r="N124" s="80"/>
      <c r="O124" s="80"/>
      <c r="P124" s="20"/>
      <c r="Q124" s="83"/>
      <c r="R124" s="80"/>
      <c r="S124" s="80"/>
      <c r="T124" s="20"/>
      <c r="U124" s="84"/>
    </row>
    <row r="125" spans="1:21" s="1" customFormat="1" ht="34.5" customHeight="1" x14ac:dyDescent="0.25">
      <c r="A125" s="77">
        <v>120</v>
      </c>
      <c r="B125" s="78"/>
      <c r="C125" s="79"/>
      <c r="D125" s="80"/>
      <c r="E125" s="80"/>
      <c r="F125" s="20"/>
      <c r="G125" s="79"/>
      <c r="H125" s="80"/>
      <c r="I125" s="24"/>
      <c r="J125" s="79"/>
      <c r="K125" s="80"/>
      <c r="L125" s="80"/>
      <c r="M125" s="80"/>
      <c r="N125" s="80"/>
      <c r="O125" s="80"/>
      <c r="P125" s="20"/>
      <c r="Q125" s="83"/>
      <c r="R125" s="80"/>
      <c r="S125" s="80"/>
      <c r="T125" s="20"/>
      <c r="U125" s="84"/>
    </row>
    <row r="126" spans="1:21" s="1" customFormat="1" ht="34.5" customHeight="1" x14ac:dyDescent="0.25">
      <c r="A126" s="77">
        <v>121</v>
      </c>
      <c r="B126" s="78"/>
      <c r="C126" s="79"/>
      <c r="D126" s="80"/>
      <c r="E126" s="80"/>
      <c r="F126" s="20"/>
      <c r="G126" s="79"/>
      <c r="H126" s="80"/>
      <c r="I126" s="24"/>
      <c r="J126" s="79"/>
      <c r="K126" s="80"/>
      <c r="L126" s="80"/>
      <c r="M126" s="80"/>
      <c r="N126" s="80"/>
      <c r="O126" s="80"/>
      <c r="P126" s="20"/>
      <c r="Q126" s="83"/>
      <c r="R126" s="80"/>
      <c r="S126" s="80"/>
      <c r="T126" s="20"/>
      <c r="U126" s="84"/>
    </row>
    <row r="127" spans="1:21" s="1" customFormat="1" ht="34.5" customHeight="1" x14ac:dyDescent="0.25">
      <c r="A127" s="77">
        <v>122</v>
      </c>
      <c r="B127" s="78"/>
      <c r="C127" s="79"/>
      <c r="D127" s="80"/>
      <c r="E127" s="80"/>
      <c r="F127" s="20"/>
      <c r="G127" s="79"/>
      <c r="H127" s="80"/>
      <c r="I127" s="24"/>
      <c r="J127" s="79"/>
      <c r="K127" s="80"/>
      <c r="L127" s="80"/>
      <c r="M127" s="80"/>
      <c r="N127" s="80"/>
      <c r="O127" s="80"/>
      <c r="P127" s="20"/>
      <c r="Q127" s="83"/>
      <c r="R127" s="80"/>
      <c r="S127" s="80"/>
      <c r="T127" s="20"/>
      <c r="U127" s="84"/>
    </row>
    <row r="128" spans="1:21" s="1" customFormat="1" ht="34.5" customHeight="1" x14ac:dyDescent="0.25">
      <c r="A128" s="77">
        <v>123</v>
      </c>
      <c r="B128" s="78"/>
      <c r="C128" s="79"/>
      <c r="D128" s="80"/>
      <c r="E128" s="80"/>
      <c r="F128" s="20"/>
      <c r="G128" s="79"/>
      <c r="H128" s="80"/>
      <c r="I128" s="24"/>
      <c r="J128" s="79"/>
      <c r="K128" s="80"/>
      <c r="L128" s="80"/>
      <c r="M128" s="80"/>
      <c r="N128" s="80"/>
      <c r="O128" s="80"/>
      <c r="P128" s="20"/>
      <c r="Q128" s="83"/>
      <c r="R128" s="80"/>
      <c r="S128" s="80"/>
      <c r="T128" s="20"/>
      <c r="U128" s="84"/>
    </row>
    <row r="129" spans="1:21" s="1" customFormat="1" ht="34.5" customHeight="1" x14ac:dyDescent="0.25">
      <c r="A129" s="77">
        <v>124</v>
      </c>
      <c r="B129" s="78"/>
      <c r="C129" s="79"/>
      <c r="D129" s="80"/>
      <c r="E129" s="80"/>
      <c r="F129" s="20"/>
      <c r="G129" s="79"/>
      <c r="H129" s="80"/>
      <c r="I129" s="24"/>
      <c r="J129" s="79"/>
      <c r="K129" s="80"/>
      <c r="L129" s="80"/>
      <c r="M129" s="80"/>
      <c r="N129" s="80"/>
      <c r="O129" s="80"/>
      <c r="P129" s="20"/>
      <c r="Q129" s="83"/>
      <c r="R129" s="80"/>
      <c r="S129" s="80"/>
      <c r="T129" s="20"/>
      <c r="U129" s="84"/>
    </row>
    <row r="130" spans="1:21" s="1" customFormat="1" ht="34.5" customHeight="1" thickBot="1" x14ac:dyDescent="0.3">
      <c r="A130" s="6">
        <v>125</v>
      </c>
      <c r="B130" s="8"/>
      <c r="C130" s="21"/>
      <c r="D130" s="22"/>
      <c r="E130" s="22"/>
      <c r="F130" s="20"/>
      <c r="G130" s="21"/>
      <c r="H130" s="22"/>
      <c r="I130" s="23"/>
      <c r="J130" s="21"/>
      <c r="K130" s="22"/>
      <c r="L130" s="22"/>
      <c r="M130" s="22"/>
      <c r="N130" s="22"/>
      <c r="O130" s="22"/>
      <c r="P130" s="23"/>
      <c r="Q130" s="27"/>
      <c r="R130" s="22"/>
      <c r="S130" s="22"/>
      <c r="T130" s="23"/>
      <c r="U130" s="84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30"/>
  <sheetViews>
    <sheetView topLeftCell="A28" workbookViewId="0">
      <selection activeCell="H8" sqref="H8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5" width="9.5703125" style="3" customWidth="1"/>
    <col min="6" max="6" width="10.42578125" style="3" customWidth="1"/>
    <col min="7" max="8" width="9.5703125" style="3" customWidth="1"/>
    <col min="9" max="9" width="10.42578125" style="3" customWidth="1"/>
    <col min="10" max="15" width="9.5703125" style="3" customWidth="1"/>
    <col min="16" max="16" width="10.42578125" style="3" customWidth="1"/>
    <col min="17" max="19" width="9.5703125" style="3" customWidth="1"/>
    <col min="20" max="20" width="10.42578125" style="3" customWidth="1"/>
    <col min="21" max="21" width="16.42578125" style="3" customWidth="1"/>
    <col min="22" max="16384" width="9.140625" style="3"/>
  </cols>
  <sheetData>
    <row r="1" spans="1:21" ht="21" x14ac:dyDescent="0.35">
      <c r="B1" s="76" t="s">
        <v>191</v>
      </c>
    </row>
    <row r="2" spans="1:21" ht="23.25" customHeight="1" thickBot="1" x14ac:dyDescent="0.3"/>
    <row r="3" spans="1:21" ht="16.5" thickBot="1" x14ac:dyDescent="0.3">
      <c r="C3" s="107" t="s">
        <v>31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9"/>
      <c r="U3" s="85" t="s">
        <v>169</v>
      </c>
    </row>
    <row r="4" spans="1:21" ht="16.5" thickBot="1" x14ac:dyDescent="0.3">
      <c r="C4" s="101" t="s">
        <v>16</v>
      </c>
      <c r="D4" s="102"/>
      <c r="E4" s="102"/>
      <c r="F4" s="103"/>
      <c r="G4" s="101" t="s">
        <v>17</v>
      </c>
      <c r="H4" s="102"/>
      <c r="I4" s="104"/>
      <c r="J4" s="101" t="s">
        <v>19</v>
      </c>
      <c r="K4" s="102"/>
      <c r="L4" s="102"/>
      <c r="M4" s="102"/>
      <c r="N4" s="102"/>
      <c r="O4" s="102"/>
      <c r="P4" s="103"/>
      <c r="Q4" s="105" t="s">
        <v>25</v>
      </c>
      <c r="R4" s="105"/>
      <c r="S4" s="105"/>
      <c r="T4" s="106"/>
      <c r="U4" s="89" t="s">
        <v>170</v>
      </c>
    </row>
    <row r="5" spans="1:21" s="2" customFormat="1" ht="34.5" customHeight="1" thickBot="1" x14ac:dyDescent="0.3">
      <c r="A5" s="56" t="s">
        <v>0</v>
      </c>
      <c r="B5" s="57" t="s">
        <v>1</v>
      </c>
      <c r="C5" s="51" t="s">
        <v>13</v>
      </c>
      <c r="D5" s="52" t="s">
        <v>14</v>
      </c>
      <c r="E5" s="52" t="s">
        <v>15</v>
      </c>
      <c r="F5" s="41" t="s">
        <v>30</v>
      </c>
      <c r="G5" s="51" t="s">
        <v>13</v>
      </c>
      <c r="H5" s="52" t="s">
        <v>18</v>
      </c>
      <c r="I5" s="42" t="s">
        <v>30</v>
      </c>
      <c r="J5" s="51" t="s">
        <v>20</v>
      </c>
      <c r="K5" s="52" t="s">
        <v>21</v>
      </c>
      <c r="L5" s="52" t="s">
        <v>22</v>
      </c>
      <c r="M5" s="52" t="s">
        <v>23</v>
      </c>
      <c r="N5" s="52" t="s">
        <v>26</v>
      </c>
      <c r="O5" s="52" t="s">
        <v>24</v>
      </c>
      <c r="P5" s="41" t="s">
        <v>30</v>
      </c>
      <c r="Q5" s="53" t="s">
        <v>27</v>
      </c>
      <c r="R5" s="52" t="s">
        <v>28</v>
      </c>
      <c r="S5" s="52" t="s">
        <v>29</v>
      </c>
      <c r="T5" s="41" t="s">
        <v>30</v>
      </c>
      <c r="U5" s="86"/>
    </row>
    <row r="6" spans="1:21" s="1" customFormat="1" ht="34.5" customHeight="1" x14ac:dyDescent="0.25">
      <c r="A6" s="35">
        <v>1</v>
      </c>
      <c r="B6" s="28" t="s">
        <v>40</v>
      </c>
      <c r="C6" s="36"/>
      <c r="D6" s="37"/>
      <c r="E6" s="37"/>
      <c r="F6" s="38"/>
      <c r="G6" s="36"/>
      <c r="H6" s="37"/>
      <c r="I6" s="39"/>
      <c r="J6" s="36">
        <v>1500</v>
      </c>
      <c r="K6" s="37"/>
      <c r="L6" s="37"/>
      <c r="M6" s="37"/>
      <c r="N6" s="37"/>
      <c r="O6" s="37"/>
      <c r="P6" s="38">
        <f>J6+K6+L6+M6+N6</f>
        <v>1500</v>
      </c>
      <c r="Q6" s="40"/>
      <c r="R6" s="37"/>
      <c r="S6" s="37"/>
      <c r="T6" s="38"/>
      <c r="U6" s="87"/>
    </row>
    <row r="7" spans="1:21" s="1" customFormat="1" ht="34.5" customHeight="1" x14ac:dyDescent="0.25">
      <c r="A7" s="5">
        <v>2</v>
      </c>
      <c r="B7" s="7" t="s">
        <v>192</v>
      </c>
      <c r="C7" s="18">
        <v>30</v>
      </c>
      <c r="D7" s="19"/>
      <c r="E7" s="19">
        <v>400</v>
      </c>
      <c r="F7" s="38">
        <f>C7+D7+E7</f>
        <v>430</v>
      </c>
      <c r="G7" s="18"/>
      <c r="H7" s="19"/>
      <c r="I7" s="39"/>
      <c r="J7" s="18">
        <v>2400</v>
      </c>
      <c r="K7" s="19">
        <v>1700</v>
      </c>
      <c r="L7" s="19">
        <v>100</v>
      </c>
      <c r="M7" s="19">
        <v>260</v>
      </c>
      <c r="N7" s="19"/>
      <c r="O7" s="19"/>
      <c r="P7" s="38">
        <f>J7+K7+L7+M7+N7</f>
        <v>4460</v>
      </c>
      <c r="Q7" s="26"/>
      <c r="R7" s="19"/>
      <c r="S7" s="19"/>
      <c r="T7" s="38"/>
      <c r="U7" s="87"/>
    </row>
    <row r="8" spans="1:21" s="1" customFormat="1" ht="34.5" customHeight="1" x14ac:dyDescent="0.25">
      <c r="A8" s="5">
        <v>3</v>
      </c>
      <c r="B8" s="7" t="s">
        <v>67</v>
      </c>
      <c r="C8" s="18"/>
      <c r="D8" s="19"/>
      <c r="E8" s="19"/>
      <c r="F8" s="38"/>
      <c r="G8" s="18"/>
      <c r="H8" s="19"/>
      <c r="I8" s="39"/>
      <c r="J8" s="18"/>
      <c r="K8" s="19"/>
      <c r="L8" s="19"/>
      <c r="M8" s="19"/>
      <c r="N8" s="19"/>
      <c r="O8" s="19"/>
      <c r="P8" s="38"/>
      <c r="Q8" s="26"/>
      <c r="R8" s="19"/>
      <c r="S8" s="19"/>
      <c r="T8" s="39"/>
      <c r="U8" s="100">
        <v>5100</v>
      </c>
    </row>
    <row r="9" spans="1:21" s="1" customFormat="1" ht="34.5" customHeight="1" thickBot="1" x14ac:dyDescent="0.3">
      <c r="A9" s="5">
        <v>4</v>
      </c>
      <c r="B9" s="7" t="s">
        <v>193</v>
      </c>
      <c r="C9" s="18"/>
      <c r="D9" s="19"/>
      <c r="E9" s="19"/>
      <c r="F9" s="38"/>
      <c r="G9" s="18"/>
      <c r="H9" s="19"/>
      <c r="I9" s="39"/>
      <c r="J9" s="18"/>
      <c r="K9" s="19"/>
      <c r="L9" s="19"/>
      <c r="M9" s="19"/>
      <c r="N9" s="19"/>
      <c r="O9" s="19"/>
      <c r="P9" s="38"/>
      <c r="Q9" s="26"/>
      <c r="R9" s="19"/>
      <c r="S9" s="19"/>
      <c r="T9" s="38"/>
      <c r="U9" s="88"/>
    </row>
    <row r="10" spans="1:21" s="1" customFormat="1" ht="34.5" customHeight="1" x14ac:dyDescent="0.25">
      <c r="A10" s="5">
        <v>5</v>
      </c>
      <c r="B10" s="7" t="s">
        <v>194</v>
      </c>
      <c r="C10" s="18">
        <v>600</v>
      </c>
      <c r="D10" s="19"/>
      <c r="E10" s="19"/>
      <c r="F10" s="38">
        <f>C10+D10+E10</f>
        <v>600</v>
      </c>
      <c r="G10" s="18"/>
      <c r="H10" s="19"/>
      <c r="I10" s="39">
        <f>G10+H10</f>
        <v>0</v>
      </c>
      <c r="J10" s="18"/>
      <c r="K10" s="19"/>
      <c r="L10" s="19"/>
      <c r="M10" s="19"/>
      <c r="N10" s="19"/>
      <c r="O10" s="19"/>
      <c r="P10" s="38">
        <f>J10+K10+L10+M10+N10</f>
        <v>0</v>
      </c>
      <c r="Q10" s="26"/>
      <c r="R10" s="19"/>
      <c r="S10" s="19"/>
      <c r="T10" s="38">
        <f>Q10+R10+S10</f>
        <v>0</v>
      </c>
      <c r="U10" s="87"/>
    </row>
    <row r="11" spans="1:21" s="1" customFormat="1" ht="34.5" customHeight="1" x14ac:dyDescent="0.25">
      <c r="A11" s="5">
        <v>6</v>
      </c>
      <c r="B11" s="7" t="s">
        <v>195</v>
      </c>
      <c r="C11" s="18">
        <v>1000</v>
      </c>
      <c r="D11" s="19"/>
      <c r="E11" s="19"/>
      <c r="F11" s="38">
        <f t="shared" ref="F11:F15" si="0">C11+D11+E11</f>
        <v>1000</v>
      </c>
      <c r="G11" s="18"/>
      <c r="H11" s="19"/>
      <c r="I11" s="39">
        <f t="shared" ref="I11:I15" si="1">G11+H11</f>
        <v>0</v>
      </c>
      <c r="J11" s="18"/>
      <c r="K11" s="19"/>
      <c r="L11" s="19"/>
      <c r="M11" s="19"/>
      <c r="N11" s="19"/>
      <c r="O11" s="19"/>
      <c r="P11" s="38">
        <f t="shared" ref="P11:P15" si="2">J11+K11+L11+M11+N11</f>
        <v>0</v>
      </c>
      <c r="Q11" s="26"/>
      <c r="R11" s="19"/>
      <c r="S11" s="19"/>
      <c r="T11" s="38">
        <f t="shared" ref="T11:T15" si="3">Q11+R11+S11</f>
        <v>0</v>
      </c>
      <c r="U11" s="87"/>
    </row>
    <row r="12" spans="1:21" s="1" customFormat="1" ht="34.5" customHeight="1" x14ac:dyDescent="0.25">
      <c r="A12" s="5">
        <v>7</v>
      </c>
      <c r="B12" s="7" t="s">
        <v>196</v>
      </c>
      <c r="C12" s="18"/>
      <c r="D12" s="19"/>
      <c r="E12" s="19"/>
      <c r="F12" s="38">
        <f t="shared" si="0"/>
        <v>0</v>
      </c>
      <c r="G12" s="18"/>
      <c r="H12" s="19"/>
      <c r="I12" s="39">
        <f t="shared" si="1"/>
        <v>0</v>
      </c>
      <c r="J12" s="18">
        <v>650</v>
      </c>
      <c r="K12" s="19"/>
      <c r="L12" s="19"/>
      <c r="M12" s="19"/>
      <c r="N12" s="19"/>
      <c r="O12" s="19"/>
      <c r="P12" s="38">
        <f t="shared" si="2"/>
        <v>650</v>
      </c>
      <c r="Q12" s="26"/>
      <c r="R12" s="19"/>
      <c r="S12" s="19"/>
      <c r="T12" s="38">
        <f t="shared" si="3"/>
        <v>0</v>
      </c>
      <c r="U12" s="87"/>
    </row>
    <row r="13" spans="1:21" s="1" customFormat="1" ht="34.5" customHeight="1" x14ac:dyDescent="0.25">
      <c r="A13" s="5">
        <v>8</v>
      </c>
      <c r="B13" s="7" t="s">
        <v>197</v>
      </c>
      <c r="C13" s="18"/>
      <c r="D13" s="19"/>
      <c r="E13" s="19"/>
      <c r="F13" s="38">
        <f t="shared" si="0"/>
        <v>0</v>
      </c>
      <c r="G13" s="18"/>
      <c r="H13" s="19"/>
      <c r="I13" s="39">
        <f t="shared" si="1"/>
        <v>0</v>
      </c>
      <c r="J13" s="18"/>
      <c r="K13" s="19">
        <v>900</v>
      </c>
      <c r="L13" s="19"/>
      <c r="M13" s="19"/>
      <c r="N13" s="19"/>
      <c r="O13" s="19"/>
      <c r="P13" s="38">
        <f t="shared" si="2"/>
        <v>900</v>
      </c>
      <c r="Q13" s="26"/>
      <c r="R13" s="19"/>
      <c r="S13" s="19"/>
      <c r="T13" s="38">
        <f t="shared" si="3"/>
        <v>0</v>
      </c>
      <c r="U13" s="87"/>
    </row>
    <row r="14" spans="1:21" s="1" customFormat="1" ht="34.5" customHeight="1" x14ac:dyDescent="0.25">
      <c r="A14" s="5">
        <v>9</v>
      </c>
      <c r="B14" s="7" t="s">
        <v>129</v>
      </c>
      <c r="C14" s="18">
        <v>350</v>
      </c>
      <c r="D14" s="19"/>
      <c r="E14" s="19">
        <v>530</v>
      </c>
      <c r="F14" s="38">
        <f t="shared" si="0"/>
        <v>880</v>
      </c>
      <c r="G14" s="18"/>
      <c r="H14" s="19"/>
      <c r="I14" s="39">
        <f t="shared" si="1"/>
        <v>0</v>
      </c>
      <c r="J14" s="18">
        <v>550</v>
      </c>
      <c r="K14" s="19">
        <v>450</v>
      </c>
      <c r="L14" s="19"/>
      <c r="M14" s="19"/>
      <c r="N14" s="19"/>
      <c r="O14" s="19">
        <v>30</v>
      </c>
      <c r="P14" s="38">
        <f t="shared" si="2"/>
        <v>1000</v>
      </c>
      <c r="Q14" s="26"/>
      <c r="R14" s="19"/>
      <c r="S14" s="19"/>
      <c r="T14" s="38">
        <f t="shared" si="3"/>
        <v>0</v>
      </c>
      <c r="U14" s="87"/>
    </row>
    <row r="15" spans="1:21" s="1" customFormat="1" ht="34.5" customHeight="1" x14ac:dyDescent="0.25">
      <c r="A15" s="5">
        <v>10</v>
      </c>
      <c r="B15" s="7" t="s">
        <v>164</v>
      </c>
      <c r="C15" s="18"/>
      <c r="D15" s="19"/>
      <c r="E15" s="19"/>
      <c r="F15" s="38">
        <f t="shared" si="0"/>
        <v>0</v>
      </c>
      <c r="G15" s="18"/>
      <c r="H15" s="19"/>
      <c r="I15" s="39">
        <f t="shared" si="1"/>
        <v>0</v>
      </c>
      <c r="J15" s="18"/>
      <c r="K15" s="19"/>
      <c r="L15" s="19"/>
      <c r="M15" s="19"/>
      <c r="N15" s="19"/>
      <c r="O15" s="19"/>
      <c r="P15" s="38">
        <f t="shared" si="2"/>
        <v>0</v>
      </c>
      <c r="Q15" s="26"/>
      <c r="R15" s="19"/>
      <c r="S15" s="19"/>
      <c r="T15" s="38">
        <f t="shared" si="3"/>
        <v>0</v>
      </c>
      <c r="U15" s="87">
        <v>2900</v>
      </c>
    </row>
    <row r="16" spans="1:21" s="1" customFormat="1" ht="34.5" customHeight="1" x14ac:dyDescent="0.25">
      <c r="A16" s="77">
        <v>11</v>
      </c>
      <c r="B16" s="78" t="s">
        <v>198</v>
      </c>
      <c r="C16" s="79"/>
      <c r="D16" s="80"/>
      <c r="E16" s="80"/>
      <c r="F16" s="38">
        <f t="shared" ref="F16:F44" si="4">C16+D16+E16</f>
        <v>0</v>
      </c>
      <c r="G16" s="79"/>
      <c r="H16" s="80"/>
      <c r="I16" s="39">
        <f t="shared" ref="I16:I40" si="5">G16+H16</f>
        <v>0</v>
      </c>
      <c r="J16" s="79"/>
      <c r="K16" s="80"/>
      <c r="L16" s="80"/>
      <c r="M16" s="80"/>
      <c r="N16" s="80"/>
      <c r="O16" s="80"/>
      <c r="P16" s="38">
        <f t="shared" ref="P16:P45" si="6">J16+K16+L16+M16+N16+O16</f>
        <v>0</v>
      </c>
      <c r="Q16" s="83"/>
      <c r="R16" s="80"/>
      <c r="S16" s="80"/>
      <c r="T16" s="38">
        <f t="shared" ref="T16:T41" si="7">Q16+R16+S16</f>
        <v>0</v>
      </c>
      <c r="U16" s="87"/>
    </row>
    <row r="17" spans="1:21" s="1" customFormat="1" ht="34.5" customHeight="1" thickBot="1" x14ac:dyDescent="0.3">
      <c r="A17" s="6">
        <v>12</v>
      </c>
      <c r="B17" s="8" t="s">
        <v>199</v>
      </c>
      <c r="C17" s="21"/>
      <c r="D17" s="22"/>
      <c r="E17" s="22"/>
      <c r="F17" s="38">
        <f t="shared" si="4"/>
        <v>0</v>
      </c>
      <c r="G17" s="21"/>
      <c r="H17" s="22"/>
      <c r="I17" s="39">
        <f t="shared" si="5"/>
        <v>0</v>
      </c>
      <c r="J17" s="21"/>
      <c r="K17" s="22"/>
      <c r="L17" s="22"/>
      <c r="M17" s="22"/>
      <c r="N17" s="22"/>
      <c r="O17" s="22"/>
      <c r="P17" s="38">
        <f t="shared" si="6"/>
        <v>0</v>
      </c>
      <c r="Q17" s="27"/>
      <c r="R17" s="22"/>
      <c r="S17" s="22"/>
      <c r="T17" s="39">
        <f t="shared" si="7"/>
        <v>0</v>
      </c>
      <c r="U17" s="100">
        <v>6400</v>
      </c>
    </row>
    <row r="18" spans="1:21" s="1" customFormat="1" ht="34.5" customHeight="1" x14ac:dyDescent="0.25">
      <c r="A18" s="5">
        <v>13</v>
      </c>
      <c r="B18" s="7" t="s">
        <v>200</v>
      </c>
      <c r="C18" s="18"/>
      <c r="D18" s="19"/>
      <c r="E18" s="19"/>
      <c r="F18" s="38">
        <f t="shared" si="4"/>
        <v>0</v>
      </c>
      <c r="G18" s="18"/>
      <c r="H18" s="19"/>
      <c r="I18" s="39">
        <f t="shared" si="5"/>
        <v>0</v>
      </c>
      <c r="J18" s="18">
        <v>450</v>
      </c>
      <c r="K18" s="19">
        <v>900</v>
      </c>
      <c r="L18" s="19"/>
      <c r="M18" s="19">
        <v>300</v>
      </c>
      <c r="N18" s="19">
        <v>300</v>
      </c>
      <c r="O18" s="19"/>
      <c r="P18" s="38">
        <f t="shared" si="6"/>
        <v>1950</v>
      </c>
      <c r="Q18" s="26"/>
      <c r="R18" s="19"/>
      <c r="S18" s="19"/>
      <c r="T18" s="39">
        <f t="shared" si="7"/>
        <v>0</v>
      </c>
      <c r="U18" s="100">
        <v>2500</v>
      </c>
    </row>
    <row r="19" spans="1:21" s="1" customFormat="1" ht="34.5" customHeight="1" x14ac:dyDescent="0.25">
      <c r="A19" s="5">
        <v>14</v>
      </c>
      <c r="B19" s="7" t="s">
        <v>201</v>
      </c>
      <c r="C19" s="18"/>
      <c r="D19" s="19"/>
      <c r="E19" s="19"/>
      <c r="F19" s="38">
        <f t="shared" si="4"/>
        <v>0</v>
      </c>
      <c r="G19" s="18"/>
      <c r="H19" s="19"/>
      <c r="I19" s="39">
        <f t="shared" si="5"/>
        <v>0</v>
      </c>
      <c r="J19" s="18"/>
      <c r="K19" s="19"/>
      <c r="L19" s="19"/>
      <c r="M19" s="19"/>
      <c r="N19" s="19"/>
      <c r="O19" s="19"/>
      <c r="P19" s="38">
        <f t="shared" si="6"/>
        <v>0</v>
      </c>
      <c r="Q19" s="26"/>
      <c r="R19" s="19"/>
      <c r="S19" s="19"/>
      <c r="T19" s="38">
        <f t="shared" si="7"/>
        <v>0</v>
      </c>
      <c r="U19" s="87"/>
    </row>
    <row r="20" spans="1:21" s="1" customFormat="1" ht="34.5" customHeight="1" x14ac:dyDescent="0.25">
      <c r="A20" s="77">
        <v>15</v>
      </c>
      <c r="B20" s="78" t="s">
        <v>202</v>
      </c>
      <c r="C20" s="79"/>
      <c r="D20" s="80"/>
      <c r="E20" s="80"/>
      <c r="F20" s="38">
        <f t="shared" si="4"/>
        <v>0</v>
      </c>
      <c r="G20" s="79"/>
      <c r="H20" s="80"/>
      <c r="I20" s="39">
        <f t="shared" si="5"/>
        <v>0</v>
      </c>
      <c r="J20" s="79"/>
      <c r="K20" s="80"/>
      <c r="L20" s="80"/>
      <c r="M20" s="80"/>
      <c r="N20" s="80"/>
      <c r="O20" s="80"/>
      <c r="P20" s="38">
        <f t="shared" si="6"/>
        <v>0</v>
      </c>
      <c r="Q20" s="83"/>
      <c r="R20" s="80"/>
      <c r="S20" s="80"/>
      <c r="T20" s="38">
        <f t="shared" si="7"/>
        <v>0</v>
      </c>
      <c r="U20" s="87"/>
    </row>
    <row r="21" spans="1:21" s="1" customFormat="1" ht="34.5" customHeight="1" x14ac:dyDescent="0.25">
      <c r="A21" s="77">
        <v>16</v>
      </c>
      <c r="B21" s="78" t="s">
        <v>203</v>
      </c>
      <c r="C21" s="79">
        <v>700</v>
      </c>
      <c r="D21" s="80"/>
      <c r="E21" s="80"/>
      <c r="F21" s="38">
        <f t="shared" si="4"/>
        <v>700</v>
      </c>
      <c r="G21" s="79"/>
      <c r="H21" s="80"/>
      <c r="I21" s="39">
        <f t="shared" si="5"/>
        <v>0</v>
      </c>
      <c r="J21" s="79"/>
      <c r="K21" s="80"/>
      <c r="L21" s="80"/>
      <c r="M21" s="80"/>
      <c r="N21" s="80"/>
      <c r="O21" s="80"/>
      <c r="P21" s="38">
        <f t="shared" si="6"/>
        <v>0</v>
      </c>
      <c r="Q21" s="83"/>
      <c r="R21" s="80"/>
      <c r="S21" s="80"/>
      <c r="T21" s="38">
        <f t="shared" si="7"/>
        <v>0</v>
      </c>
      <c r="U21" s="87"/>
    </row>
    <row r="22" spans="1:21" s="1" customFormat="1" ht="34.5" customHeight="1" x14ac:dyDescent="0.25">
      <c r="A22" s="77">
        <v>17</v>
      </c>
      <c r="B22" s="78" t="s">
        <v>204</v>
      </c>
      <c r="C22" s="79"/>
      <c r="D22" s="80"/>
      <c r="E22" s="80"/>
      <c r="F22" s="38">
        <f t="shared" si="4"/>
        <v>0</v>
      </c>
      <c r="G22" s="79"/>
      <c r="H22" s="80"/>
      <c r="I22" s="39">
        <f t="shared" si="5"/>
        <v>0</v>
      </c>
      <c r="J22" s="79"/>
      <c r="K22" s="80"/>
      <c r="L22" s="80"/>
      <c r="M22" s="80"/>
      <c r="N22" s="80"/>
      <c r="O22" s="80"/>
      <c r="P22" s="38">
        <f t="shared" si="6"/>
        <v>0</v>
      </c>
      <c r="Q22" s="83"/>
      <c r="R22" s="80"/>
      <c r="S22" s="80"/>
      <c r="T22" s="38">
        <f t="shared" si="7"/>
        <v>0</v>
      </c>
      <c r="U22" s="87"/>
    </row>
    <row r="23" spans="1:21" s="1" customFormat="1" ht="34.5" customHeight="1" x14ac:dyDescent="0.25">
      <c r="A23" s="77">
        <v>18</v>
      </c>
      <c r="B23" s="78" t="s">
        <v>205</v>
      </c>
      <c r="C23" s="79"/>
      <c r="D23" s="80">
        <v>300</v>
      </c>
      <c r="E23" s="80"/>
      <c r="F23" s="38">
        <f t="shared" si="4"/>
        <v>300</v>
      </c>
      <c r="G23" s="79"/>
      <c r="H23" s="80"/>
      <c r="I23" s="39">
        <f t="shared" si="5"/>
        <v>0</v>
      </c>
      <c r="J23" s="79"/>
      <c r="K23" s="80">
        <v>600</v>
      </c>
      <c r="L23" s="80"/>
      <c r="M23" s="80"/>
      <c r="N23" s="80"/>
      <c r="O23" s="80">
        <v>750</v>
      </c>
      <c r="P23" s="38">
        <f t="shared" si="6"/>
        <v>1350</v>
      </c>
      <c r="Q23" s="83"/>
      <c r="R23" s="80"/>
      <c r="S23" s="80"/>
      <c r="T23" s="38">
        <f t="shared" si="7"/>
        <v>0</v>
      </c>
      <c r="U23" s="87"/>
    </row>
    <row r="24" spans="1:21" s="1" customFormat="1" ht="34.5" customHeight="1" x14ac:dyDescent="0.25">
      <c r="A24" s="77">
        <v>19</v>
      </c>
      <c r="B24" s="78" t="s">
        <v>108</v>
      </c>
      <c r="C24" s="79"/>
      <c r="D24" s="80"/>
      <c r="E24" s="80"/>
      <c r="F24" s="38">
        <f t="shared" si="4"/>
        <v>0</v>
      </c>
      <c r="G24" s="79">
        <v>400</v>
      </c>
      <c r="H24" s="80"/>
      <c r="I24" s="39">
        <f t="shared" si="5"/>
        <v>400</v>
      </c>
      <c r="J24" s="79"/>
      <c r="K24" s="80"/>
      <c r="L24" s="80"/>
      <c r="M24" s="80"/>
      <c r="N24" s="80"/>
      <c r="O24" s="80"/>
      <c r="P24" s="38">
        <f t="shared" si="6"/>
        <v>0</v>
      </c>
      <c r="Q24" s="83"/>
      <c r="R24" s="80"/>
      <c r="S24" s="80"/>
      <c r="T24" s="38">
        <f t="shared" si="7"/>
        <v>0</v>
      </c>
      <c r="U24" s="87"/>
    </row>
    <row r="25" spans="1:21" s="1" customFormat="1" ht="34.5" customHeight="1" x14ac:dyDescent="0.25">
      <c r="A25" s="5">
        <v>20</v>
      </c>
      <c r="B25" s="7" t="s">
        <v>206</v>
      </c>
      <c r="C25" s="18"/>
      <c r="D25" s="19"/>
      <c r="E25" s="19"/>
      <c r="F25" s="38">
        <f t="shared" si="4"/>
        <v>0</v>
      </c>
      <c r="G25" s="18"/>
      <c r="H25" s="19"/>
      <c r="I25" s="39">
        <f t="shared" si="5"/>
        <v>0</v>
      </c>
      <c r="J25" s="18"/>
      <c r="K25" s="19"/>
      <c r="L25" s="19"/>
      <c r="M25" s="19"/>
      <c r="N25" s="19"/>
      <c r="O25" s="19"/>
      <c r="P25" s="38">
        <f t="shared" si="6"/>
        <v>0</v>
      </c>
      <c r="Q25" s="26"/>
      <c r="R25" s="19"/>
      <c r="S25" s="19"/>
      <c r="T25" s="38">
        <f t="shared" si="7"/>
        <v>0</v>
      </c>
      <c r="U25" s="87" t="s">
        <v>207</v>
      </c>
    </row>
    <row r="26" spans="1:21" s="1" customFormat="1" ht="34.5" customHeight="1" x14ac:dyDescent="0.25">
      <c r="A26" s="77">
        <v>21</v>
      </c>
      <c r="B26" s="78" t="s">
        <v>208</v>
      </c>
      <c r="C26" s="79"/>
      <c r="D26" s="80"/>
      <c r="E26" s="80"/>
      <c r="F26" s="38">
        <f t="shared" si="4"/>
        <v>0</v>
      </c>
      <c r="G26" s="79"/>
      <c r="H26" s="80"/>
      <c r="I26" s="39">
        <f t="shared" si="5"/>
        <v>0</v>
      </c>
      <c r="J26" s="79"/>
      <c r="K26" s="80">
        <v>900</v>
      </c>
      <c r="L26" s="80"/>
      <c r="M26" s="80"/>
      <c r="N26" s="80"/>
      <c r="O26" s="80"/>
      <c r="P26" s="38">
        <f t="shared" si="6"/>
        <v>900</v>
      </c>
      <c r="Q26" s="83"/>
      <c r="R26" s="80"/>
      <c r="S26" s="80"/>
      <c r="T26" s="38">
        <f t="shared" si="7"/>
        <v>0</v>
      </c>
      <c r="U26" s="87"/>
    </row>
    <row r="27" spans="1:21" s="1" customFormat="1" ht="34.5" customHeight="1" x14ac:dyDescent="0.25">
      <c r="A27" s="77">
        <v>22</v>
      </c>
      <c r="B27" s="78" t="s">
        <v>210</v>
      </c>
      <c r="C27" s="79"/>
      <c r="D27" s="80"/>
      <c r="E27" s="80"/>
      <c r="F27" s="38">
        <f t="shared" si="4"/>
        <v>0</v>
      </c>
      <c r="G27" s="79"/>
      <c r="H27" s="80"/>
      <c r="I27" s="39">
        <f t="shared" si="5"/>
        <v>0</v>
      </c>
      <c r="J27" s="79"/>
      <c r="K27" s="80"/>
      <c r="L27" s="80"/>
      <c r="M27" s="80"/>
      <c r="N27" s="80"/>
      <c r="O27" s="80"/>
      <c r="P27" s="38">
        <f t="shared" si="6"/>
        <v>0</v>
      </c>
      <c r="Q27" s="83"/>
      <c r="R27" s="80"/>
      <c r="S27" s="80"/>
      <c r="T27" s="38">
        <f t="shared" si="7"/>
        <v>0</v>
      </c>
      <c r="U27" s="87"/>
    </row>
    <row r="28" spans="1:21" s="1" customFormat="1" ht="34.5" customHeight="1" x14ac:dyDescent="0.25">
      <c r="A28" s="77">
        <v>23</v>
      </c>
      <c r="B28" s="78" t="s">
        <v>194</v>
      </c>
      <c r="C28" s="79">
        <v>300</v>
      </c>
      <c r="D28" s="80"/>
      <c r="E28" s="80"/>
      <c r="F28" s="38">
        <f t="shared" si="4"/>
        <v>300</v>
      </c>
      <c r="G28" s="79"/>
      <c r="H28" s="80"/>
      <c r="I28" s="39">
        <f t="shared" si="5"/>
        <v>0</v>
      </c>
      <c r="J28" s="79"/>
      <c r="K28" s="80"/>
      <c r="L28" s="80"/>
      <c r="M28" s="80"/>
      <c r="N28" s="80"/>
      <c r="O28" s="80"/>
      <c r="P28" s="38">
        <f t="shared" si="6"/>
        <v>0</v>
      </c>
      <c r="Q28" s="83"/>
      <c r="R28" s="80"/>
      <c r="S28" s="80"/>
      <c r="T28" s="38">
        <f t="shared" si="7"/>
        <v>0</v>
      </c>
      <c r="U28" s="87"/>
    </row>
    <row r="29" spans="1:21" s="1" customFormat="1" ht="34.5" customHeight="1" x14ac:dyDescent="0.25">
      <c r="A29" s="77">
        <v>24</v>
      </c>
      <c r="B29" s="78" t="s">
        <v>212</v>
      </c>
      <c r="C29" s="79">
        <v>130</v>
      </c>
      <c r="D29" s="80">
        <v>20</v>
      </c>
      <c r="E29" s="80"/>
      <c r="F29" s="38">
        <f t="shared" si="4"/>
        <v>150</v>
      </c>
      <c r="G29" s="79"/>
      <c r="H29" s="80"/>
      <c r="I29" s="39">
        <f t="shared" si="5"/>
        <v>0</v>
      </c>
      <c r="J29" s="79"/>
      <c r="K29" s="80"/>
      <c r="L29" s="80"/>
      <c r="M29" s="80"/>
      <c r="N29" s="80"/>
      <c r="O29" s="80"/>
      <c r="P29" s="38">
        <f t="shared" si="6"/>
        <v>0</v>
      </c>
      <c r="Q29" s="83"/>
      <c r="R29" s="80"/>
      <c r="S29" s="80"/>
      <c r="T29" s="38">
        <f t="shared" si="7"/>
        <v>0</v>
      </c>
      <c r="U29" s="87"/>
    </row>
    <row r="30" spans="1:21" s="1" customFormat="1" ht="34.5" customHeight="1" x14ac:dyDescent="0.25">
      <c r="A30" s="77">
        <v>25</v>
      </c>
      <c r="B30" s="78" t="s">
        <v>213</v>
      </c>
      <c r="C30" s="79">
        <v>26000</v>
      </c>
      <c r="D30" s="80"/>
      <c r="E30" s="80"/>
      <c r="F30" s="38">
        <f t="shared" si="4"/>
        <v>26000</v>
      </c>
      <c r="G30" s="79"/>
      <c r="H30" s="80"/>
      <c r="I30" s="39">
        <f t="shared" si="5"/>
        <v>0</v>
      </c>
      <c r="J30" s="79"/>
      <c r="K30" s="80"/>
      <c r="L30" s="80"/>
      <c r="M30" s="80"/>
      <c r="N30" s="80"/>
      <c r="O30" s="80"/>
      <c r="P30" s="38">
        <f t="shared" si="6"/>
        <v>0</v>
      </c>
      <c r="Q30" s="83"/>
      <c r="R30" s="80"/>
      <c r="S30" s="80"/>
      <c r="T30" s="38">
        <f t="shared" si="7"/>
        <v>0</v>
      </c>
      <c r="U30" s="87"/>
    </row>
    <row r="31" spans="1:21" s="1" customFormat="1" ht="34.5" customHeight="1" x14ac:dyDescent="0.25">
      <c r="A31" s="77">
        <v>26</v>
      </c>
      <c r="B31" s="78" t="s">
        <v>214</v>
      </c>
      <c r="C31" s="79"/>
      <c r="D31" s="80"/>
      <c r="E31" s="80"/>
      <c r="F31" s="38">
        <f t="shared" si="4"/>
        <v>0</v>
      </c>
      <c r="G31" s="79"/>
      <c r="H31" s="80"/>
      <c r="I31" s="39">
        <f t="shared" si="5"/>
        <v>0</v>
      </c>
      <c r="J31" s="79"/>
      <c r="K31" s="80">
        <v>150</v>
      </c>
      <c r="L31" s="80"/>
      <c r="M31" s="80"/>
      <c r="N31" s="80"/>
      <c r="O31" s="80"/>
      <c r="P31" s="38">
        <f t="shared" si="6"/>
        <v>150</v>
      </c>
      <c r="Q31" s="83"/>
      <c r="R31" s="80"/>
      <c r="S31" s="80"/>
      <c r="T31" s="38">
        <f t="shared" si="7"/>
        <v>0</v>
      </c>
      <c r="U31" s="87"/>
    </row>
    <row r="32" spans="1:21" s="1" customFormat="1" ht="34.5" customHeight="1" x14ac:dyDescent="0.25">
      <c r="A32" s="77">
        <v>27</v>
      </c>
      <c r="B32" s="78" t="s">
        <v>215</v>
      </c>
      <c r="C32" s="79"/>
      <c r="D32" s="80"/>
      <c r="E32" s="80"/>
      <c r="F32" s="38">
        <f t="shared" si="4"/>
        <v>0</v>
      </c>
      <c r="G32" s="79"/>
      <c r="H32" s="80"/>
      <c r="I32" s="39">
        <f t="shared" si="5"/>
        <v>0</v>
      </c>
      <c r="J32" s="79"/>
      <c r="K32" s="80"/>
      <c r="L32" s="80"/>
      <c r="M32" s="80"/>
      <c r="N32" s="80"/>
      <c r="O32" s="80"/>
      <c r="P32" s="38">
        <f t="shared" si="6"/>
        <v>0</v>
      </c>
      <c r="Q32" s="83">
        <v>5000</v>
      </c>
      <c r="R32" s="80"/>
      <c r="S32" s="80"/>
      <c r="T32" s="38">
        <f t="shared" si="7"/>
        <v>5000</v>
      </c>
      <c r="U32" s="87"/>
    </row>
    <row r="33" spans="1:21" s="1" customFormat="1" ht="34.5" customHeight="1" x14ac:dyDescent="0.25">
      <c r="A33" s="77">
        <v>28</v>
      </c>
      <c r="B33" s="78" t="s">
        <v>216</v>
      </c>
      <c r="C33" s="79">
        <v>1600</v>
      </c>
      <c r="D33" s="80"/>
      <c r="E33" s="80"/>
      <c r="F33" s="38">
        <f t="shared" si="4"/>
        <v>1600</v>
      </c>
      <c r="G33" s="79"/>
      <c r="H33" s="80"/>
      <c r="I33" s="39">
        <f t="shared" si="5"/>
        <v>0</v>
      </c>
      <c r="J33" s="79"/>
      <c r="K33" s="80"/>
      <c r="L33" s="80"/>
      <c r="M33" s="80"/>
      <c r="N33" s="80"/>
      <c r="O33" s="80"/>
      <c r="P33" s="38">
        <f t="shared" si="6"/>
        <v>0</v>
      </c>
      <c r="Q33" s="83"/>
      <c r="R33" s="80"/>
      <c r="S33" s="80"/>
      <c r="T33" s="38">
        <f t="shared" si="7"/>
        <v>0</v>
      </c>
      <c r="U33" s="87"/>
    </row>
    <row r="34" spans="1:21" s="1" customFormat="1" ht="34.5" customHeight="1" x14ac:dyDescent="0.25">
      <c r="A34" s="5">
        <v>29</v>
      </c>
      <c r="B34" s="7" t="s">
        <v>217</v>
      </c>
      <c r="C34" s="18">
        <v>10000</v>
      </c>
      <c r="D34" s="19"/>
      <c r="E34" s="19"/>
      <c r="F34" s="38">
        <f t="shared" si="4"/>
        <v>10000</v>
      </c>
      <c r="G34" s="18"/>
      <c r="H34" s="19"/>
      <c r="I34" s="39">
        <f t="shared" si="5"/>
        <v>0</v>
      </c>
      <c r="J34" s="18"/>
      <c r="K34" s="19"/>
      <c r="L34" s="19"/>
      <c r="M34" s="19"/>
      <c r="N34" s="19"/>
      <c r="O34" s="19"/>
      <c r="P34" s="38">
        <f t="shared" si="6"/>
        <v>0</v>
      </c>
      <c r="Q34" s="26"/>
      <c r="R34" s="19"/>
      <c r="S34" s="19"/>
      <c r="T34" s="38">
        <f t="shared" si="7"/>
        <v>0</v>
      </c>
      <c r="U34" s="87"/>
    </row>
    <row r="35" spans="1:21" s="1" customFormat="1" ht="34.5" customHeight="1" x14ac:dyDescent="0.25">
      <c r="A35" s="77">
        <v>30</v>
      </c>
      <c r="B35" s="78" t="s">
        <v>218</v>
      </c>
      <c r="C35" s="79"/>
      <c r="D35" s="80"/>
      <c r="E35" s="80"/>
      <c r="F35" s="38">
        <f t="shared" si="4"/>
        <v>0</v>
      </c>
      <c r="G35" s="79"/>
      <c r="H35" s="80"/>
      <c r="I35" s="39">
        <f t="shared" si="5"/>
        <v>0</v>
      </c>
      <c r="J35" s="79"/>
      <c r="K35" s="80">
        <v>4000</v>
      </c>
      <c r="L35" s="80"/>
      <c r="M35" s="80"/>
      <c r="N35" s="80"/>
      <c r="O35" s="80"/>
      <c r="P35" s="38">
        <f t="shared" si="6"/>
        <v>4000</v>
      </c>
      <c r="Q35" s="83"/>
      <c r="R35" s="80"/>
      <c r="S35" s="80"/>
      <c r="T35" s="38">
        <f t="shared" si="7"/>
        <v>0</v>
      </c>
      <c r="U35" s="87"/>
    </row>
    <row r="36" spans="1:21" s="1" customFormat="1" ht="34.5" customHeight="1" x14ac:dyDescent="0.25">
      <c r="A36" s="77">
        <v>31</v>
      </c>
      <c r="B36" s="78" t="s">
        <v>219</v>
      </c>
      <c r="C36" s="79"/>
      <c r="D36" s="80"/>
      <c r="E36" s="80"/>
      <c r="F36" s="38">
        <f t="shared" si="4"/>
        <v>0</v>
      </c>
      <c r="G36" s="79"/>
      <c r="H36" s="80"/>
      <c r="I36" s="39">
        <f t="shared" si="5"/>
        <v>0</v>
      </c>
      <c r="J36" s="79"/>
      <c r="K36" s="80"/>
      <c r="L36" s="80"/>
      <c r="M36" s="80"/>
      <c r="N36" s="80"/>
      <c r="O36" s="80"/>
      <c r="P36" s="38">
        <f t="shared" si="6"/>
        <v>0</v>
      </c>
      <c r="Q36" s="83"/>
      <c r="R36" s="80"/>
      <c r="S36" s="80"/>
      <c r="T36" s="38">
        <f t="shared" si="7"/>
        <v>0</v>
      </c>
      <c r="U36" s="87" t="s">
        <v>207</v>
      </c>
    </row>
    <row r="37" spans="1:21" s="1" customFormat="1" ht="34.5" customHeight="1" x14ac:dyDescent="0.25">
      <c r="A37" s="77">
        <v>32</v>
      </c>
      <c r="B37" s="78"/>
      <c r="C37" s="79"/>
      <c r="D37" s="80"/>
      <c r="E37" s="80"/>
      <c r="F37" s="38">
        <f t="shared" si="4"/>
        <v>0</v>
      </c>
      <c r="G37" s="79"/>
      <c r="H37" s="80"/>
      <c r="I37" s="39">
        <f t="shared" si="5"/>
        <v>0</v>
      </c>
      <c r="J37" s="79"/>
      <c r="K37" s="80"/>
      <c r="L37" s="80"/>
      <c r="M37" s="80"/>
      <c r="N37" s="80"/>
      <c r="O37" s="80"/>
      <c r="P37" s="38">
        <f t="shared" si="6"/>
        <v>0</v>
      </c>
      <c r="Q37" s="83"/>
      <c r="R37" s="80"/>
      <c r="S37" s="80"/>
      <c r="T37" s="38">
        <f t="shared" si="7"/>
        <v>0</v>
      </c>
      <c r="U37" s="87"/>
    </row>
    <row r="38" spans="1:21" s="1" customFormat="1" ht="34.5" customHeight="1" x14ac:dyDescent="0.25">
      <c r="A38" s="77">
        <v>33</v>
      </c>
      <c r="B38" s="78"/>
      <c r="C38" s="79"/>
      <c r="D38" s="80"/>
      <c r="E38" s="80"/>
      <c r="F38" s="38">
        <f t="shared" si="4"/>
        <v>0</v>
      </c>
      <c r="G38" s="79"/>
      <c r="H38" s="80"/>
      <c r="I38" s="39">
        <f t="shared" si="5"/>
        <v>0</v>
      </c>
      <c r="J38" s="79"/>
      <c r="K38" s="80"/>
      <c r="L38" s="80"/>
      <c r="M38" s="80"/>
      <c r="N38" s="80"/>
      <c r="O38" s="80"/>
      <c r="P38" s="38">
        <f t="shared" si="6"/>
        <v>0</v>
      </c>
      <c r="Q38" s="83"/>
      <c r="R38" s="80"/>
      <c r="S38" s="80"/>
      <c r="T38" s="38">
        <f t="shared" si="7"/>
        <v>0</v>
      </c>
      <c r="U38" s="87"/>
    </row>
    <row r="39" spans="1:21" s="1" customFormat="1" ht="34.5" customHeight="1" x14ac:dyDescent="0.25">
      <c r="A39" s="77">
        <v>34</v>
      </c>
      <c r="B39" s="78"/>
      <c r="C39" s="79"/>
      <c r="D39" s="80"/>
      <c r="E39" s="80"/>
      <c r="F39" s="38">
        <f t="shared" si="4"/>
        <v>0</v>
      </c>
      <c r="G39" s="79"/>
      <c r="H39" s="80"/>
      <c r="I39" s="39">
        <f t="shared" si="5"/>
        <v>0</v>
      </c>
      <c r="J39" s="79"/>
      <c r="K39" s="80"/>
      <c r="L39" s="80"/>
      <c r="M39" s="80"/>
      <c r="N39" s="80"/>
      <c r="O39" s="80"/>
      <c r="P39" s="38">
        <f t="shared" si="6"/>
        <v>0</v>
      </c>
      <c r="Q39" s="83"/>
      <c r="R39" s="80"/>
      <c r="S39" s="80"/>
      <c r="T39" s="38">
        <f t="shared" si="7"/>
        <v>0</v>
      </c>
      <c r="U39" s="87"/>
    </row>
    <row r="40" spans="1:21" s="1" customFormat="1" ht="34.5" customHeight="1" x14ac:dyDescent="0.25">
      <c r="A40" s="77">
        <v>35</v>
      </c>
      <c r="B40" s="78"/>
      <c r="C40" s="79"/>
      <c r="D40" s="80"/>
      <c r="E40" s="80"/>
      <c r="F40" s="38">
        <f t="shared" si="4"/>
        <v>0</v>
      </c>
      <c r="G40" s="79"/>
      <c r="H40" s="80"/>
      <c r="I40" s="39">
        <f t="shared" si="5"/>
        <v>0</v>
      </c>
      <c r="J40" s="79"/>
      <c r="K40" s="80"/>
      <c r="L40" s="80"/>
      <c r="M40" s="80"/>
      <c r="N40" s="80"/>
      <c r="O40" s="80"/>
      <c r="P40" s="38">
        <f t="shared" si="6"/>
        <v>0</v>
      </c>
      <c r="Q40" s="83"/>
      <c r="R40" s="80"/>
      <c r="S40" s="80"/>
      <c r="T40" s="38">
        <f t="shared" si="7"/>
        <v>0</v>
      </c>
      <c r="U40" s="87"/>
    </row>
    <row r="41" spans="1:21" s="1" customFormat="1" ht="34.5" customHeight="1" x14ac:dyDescent="0.25">
      <c r="A41" s="77">
        <v>36</v>
      </c>
      <c r="B41" s="78"/>
      <c r="C41" s="79"/>
      <c r="D41" s="80"/>
      <c r="E41" s="80"/>
      <c r="F41" s="38">
        <f t="shared" si="4"/>
        <v>0</v>
      </c>
      <c r="G41" s="79"/>
      <c r="H41" s="80"/>
      <c r="I41" s="24"/>
      <c r="J41" s="79"/>
      <c r="K41" s="80"/>
      <c r="L41" s="80"/>
      <c r="M41" s="80"/>
      <c r="N41" s="80"/>
      <c r="O41" s="80"/>
      <c r="P41" s="38">
        <f t="shared" si="6"/>
        <v>0</v>
      </c>
      <c r="Q41" s="83"/>
      <c r="R41" s="80"/>
      <c r="S41" s="80"/>
      <c r="T41" s="38">
        <f t="shared" si="7"/>
        <v>0</v>
      </c>
      <c r="U41" s="87"/>
    </row>
    <row r="42" spans="1:21" s="1" customFormat="1" ht="34.5" customHeight="1" x14ac:dyDescent="0.25">
      <c r="A42" s="77">
        <v>37</v>
      </c>
      <c r="B42" s="78"/>
      <c r="C42" s="79"/>
      <c r="D42" s="80"/>
      <c r="E42" s="80"/>
      <c r="F42" s="38">
        <f t="shared" si="4"/>
        <v>0</v>
      </c>
      <c r="G42" s="79"/>
      <c r="H42" s="80"/>
      <c r="I42" s="24"/>
      <c r="J42" s="79"/>
      <c r="K42" s="80"/>
      <c r="L42" s="80"/>
      <c r="M42" s="80"/>
      <c r="N42" s="80"/>
      <c r="O42" s="80"/>
      <c r="P42" s="38">
        <f t="shared" si="6"/>
        <v>0</v>
      </c>
      <c r="Q42" s="83"/>
      <c r="R42" s="80"/>
      <c r="S42" s="80"/>
      <c r="T42" s="20"/>
      <c r="U42" s="87"/>
    </row>
    <row r="43" spans="1:21" s="1" customFormat="1" ht="34.5" customHeight="1" x14ac:dyDescent="0.25">
      <c r="A43" s="77">
        <v>38</v>
      </c>
      <c r="B43" s="78"/>
      <c r="C43" s="79"/>
      <c r="D43" s="80"/>
      <c r="E43" s="80"/>
      <c r="F43" s="38">
        <f t="shared" si="4"/>
        <v>0</v>
      </c>
      <c r="G43" s="79"/>
      <c r="H43" s="80"/>
      <c r="I43" s="24"/>
      <c r="J43" s="79"/>
      <c r="K43" s="80"/>
      <c r="L43" s="80"/>
      <c r="M43" s="80"/>
      <c r="N43" s="80"/>
      <c r="O43" s="80"/>
      <c r="P43" s="38">
        <f t="shared" si="6"/>
        <v>0</v>
      </c>
      <c r="Q43" s="83"/>
      <c r="R43" s="80"/>
      <c r="S43" s="80"/>
      <c r="T43" s="20"/>
      <c r="U43" s="87"/>
    </row>
    <row r="44" spans="1:21" s="1" customFormat="1" ht="34.5" customHeight="1" x14ac:dyDescent="0.25">
      <c r="A44" s="77">
        <v>39</v>
      </c>
      <c r="B44" s="78"/>
      <c r="C44" s="79"/>
      <c r="D44" s="80"/>
      <c r="E44" s="80"/>
      <c r="F44" s="38">
        <f t="shared" si="4"/>
        <v>0</v>
      </c>
      <c r="G44" s="79"/>
      <c r="H44" s="80"/>
      <c r="I44" s="24"/>
      <c r="J44" s="79"/>
      <c r="K44" s="80"/>
      <c r="L44" s="80"/>
      <c r="M44" s="80"/>
      <c r="N44" s="80"/>
      <c r="O44" s="80"/>
      <c r="P44" s="38">
        <f t="shared" si="6"/>
        <v>0</v>
      </c>
      <c r="Q44" s="83"/>
      <c r="R44" s="80"/>
      <c r="S44" s="80"/>
      <c r="T44" s="20"/>
      <c r="U44" s="87"/>
    </row>
    <row r="45" spans="1:21" s="1" customFormat="1" ht="34.5" customHeight="1" x14ac:dyDescent="0.25">
      <c r="A45" s="77">
        <v>40</v>
      </c>
      <c r="B45" s="78"/>
      <c r="C45" s="79"/>
      <c r="D45" s="80"/>
      <c r="E45" s="80"/>
      <c r="F45" s="20"/>
      <c r="G45" s="79"/>
      <c r="H45" s="80"/>
      <c r="I45" s="24"/>
      <c r="J45" s="79"/>
      <c r="K45" s="80"/>
      <c r="L45" s="80"/>
      <c r="M45" s="80"/>
      <c r="N45" s="80"/>
      <c r="O45" s="80"/>
      <c r="P45" s="38">
        <f t="shared" si="6"/>
        <v>0</v>
      </c>
      <c r="Q45" s="83"/>
      <c r="R45" s="80"/>
      <c r="S45" s="80"/>
      <c r="T45" s="20"/>
      <c r="U45" s="87"/>
    </row>
    <row r="46" spans="1:21" s="1" customFormat="1" ht="34.5" customHeight="1" x14ac:dyDescent="0.25">
      <c r="A46" s="77">
        <v>41</v>
      </c>
      <c r="B46" s="78"/>
      <c r="C46" s="79"/>
      <c r="D46" s="80"/>
      <c r="E46" s="80"/>
      <c r="F46" s="20"/>
      <c r="G46" s="79"/>
      <c r="H46" s="80"/>
      <c r="I46" s="24"/>
      <c r="J46" s="79"/>
      <c r="K46" s="80"/>
      <c r="L46" s="80"/>
      <c r="M46" s="80"/>
      <c r="N46" s="80"/>
      <c r="O46" s="80"/>
      <c r="P46" s="20"/>
      <c r="Q46" s="83"/>
      <c r="R46" s="80"/>
      <c r="S46" s="80"/>
      <c r="T46" s="20"/>
      <c r="U46" s="87"/>
    </row>
    <row r="47" spans="1:21" s="1" customFormat="1" ht="34.5" customHeight="1" x14ac:dyDescent="0.25">
      <c r="A47" s="77">
        <v>42</v>
      </c>
      <c r="B47" s="78"/>
      <c r="C47" s="79"/>
      <c r="D47" s="80"/>
      <c r="E47" s="80"/>
      <c r="F47" s="20"/>
      <c r="G47" s="79"/>
      <c r="H47" s="80"/>
      <c r="I47" s="24"/>
      <c r="J47" s="79"/>
      <c r="K47" s="80"/>
      <c r="L47" s="80"/>
      <c r="M47" s="80"/>
      <c r="N47" s="80"/>
      <c r="O47" s="80"/>
      <c r="P47" s="20"/>
      <c r="Q47" s="83"/>
      <c r="R47" s="80"/>
      <c r="S47" s="80"/>
      <c r="T47" s="20"/>
      <c r="U47" s="87"/>
    </row>
    <row r="48" spans="1:21" s="1" customFormat="1" ht="34.5" customHeight="1" x14ac:dyDescent="0.25">
      <c r="A48" s="77">
        <v>43</v>
      </c>
      <c r="B48" s="78"/>
      <c r="C48" s="79"/>
      <c r="D48" s="80"/>
      <c r="E48" s="80"/>
      <c r="F48" s="20"/>
      <c r="G48" s="79"/>
      <c r="H48" s="80"/>
      <c r="I48" s="24"/>
      <c r="J48" s="79"/>
      <c r="K48" s="80"/>
      <c r="L48" s="80"/>
      <c r="M48" s="80"/>
      <c r="N48" s="80"/>
      <c r="O48" s="80"/>
      <c r="P48" s="20"/>
      <c r="Q48" s="83"/>
      <c r="R48" s="80"/>
      <c r="S48" s="80"/>
      <c r="T48" s="20"/>
      <c r="U48" s="87"/>
    </row>
    <row r="49" spans="1:21" s="1" customFormat="1" ht="34.5" customHeight="1" x14ac:dyDescent="0.25">
      <c r="A49" s="77">
        <v>44</v>
      </c>
      <c r="B49" s="78"/>
      <c r="C49" s="79"/>
      <c r="D49" s="80"/>
      <c r="E49" s="80"/>
      <c r="F49" s="20"/>
      <c r="G49" s="79"/>
      <c r="H49" s="80"/>
      <c r="I49" s="24"/>
      <c r="J49" s="79"/>
      <c r="K49" s="80"/>
      <c r="L49" s="80"/>
      <c r="M49" s="80"/>
      <c r="N49" s="80"/>
      <c r="O49" s="80"/>
      <c r="P49" s="20"/>
      <c r="Q49" s="83"/>
      <c r="R49" s="80"/>
      <c r="S49" s="80"/>
      <c r="T49" s="20"/>
      <c r="U49" s="87"/>
    </row>
    <row r="50" spans="1:21" s="1" customFormat="1" ht="34.5" customHeight="1" x14ac:dyDescent="0.25">
      <c r="A50" s="77">
        <v>45</v>
      </c>
      <c r="B50" s="78"/>
      <c r="C50" s="79"/>
      <c r="D50" s="80"/>
      <c r="E50" s="80"/>
      <c r="F50" s="20"/>
      <c r="G50" s="79"/>
      <c r="H50" s="80"/>
      <c r="I50" s="24"/>
      <c r="J50" s="79"/>
      <c r="K50" s="80"/>
      <c r="L50" s="80"/>
      <c r="M50" s="80"/>
      <c r="N50" s="80"/>
      <c r="O50" s="80"/>
      <c r="P50" s="20"/>
      <c r="Q50" s="83"/>
      <c r="R50" s="80"/>
      <c r="S50" s="80"/>
      <c r="T50" s="20"/>
      <c r="U50" s="87"/>
    </row>
    <row r="51" spans="1:21" s="1" customFormat="1" ht="34.5" customHeight="1" x14ac:dyDescent="0.25">
      <c r="A51" s="77">
        <v>46</v>
      </c>
      <c r="B51" s="78"/>
      <c r="C51" s="79"/>
      <c r="D51" s="80"/>
      <c r="E51" s="80"/>
      <c r="F51" s="20"/>
      <c r="G51" s="79"/>
      <c r="H51" s="80"/>
      <c r="I51" s="24"/>
      <c r="J51" s="79"/>
      <c r="K51" s="80"/>
      <c r="L51" s="80"/>
      <c r="M51" s="80"/>
      <c r="N51" s="80"/>
      <c r="O51" s="80"/>
      <c r="P51" s="20"/>
      <c r="Q51" s="83"/>
      <c r="R51" s="80"/>
      <c r="S51" s="80"/>
      <c r="T51" s="20"/>
      <c r="U51" s="87"/>
    </row>
    <row r="52" spans="1:21" s="1" customFormat="1" ht="34.5" customHeight="1" x14ac:dyDescent="0.25">
      <c r="A52" s="77">
        <v>47</v>
      </c>
      <c r="B52" s="78"/>
      <c r="C52" s="79"/>
      <c r="D52" s="80"/>
      <c r="E52" s="80"/>
      <c r="F52" s="20"/>
      <c r="G52" s="79"/>
      <c r="H52" s="80"/>
      <c r="I52" s="24"/>
      <c r="J52" s="79"/>
      <c r="K52" s="80"/>
      <c r="L52" s="80"/>
      <c r="M52" s="80"/>
      <c r="N52" s="80"/>
      <c r="O52" s="80"/>
      <c r="P52" s="20"/>
      <c r="Q52" s="83"/>
      <c r="R52" s="80"/>
      <c r="S52" s="80"/>
      <c r="T52" s="20"/>
      <c r="U52" s="87"/>
    </row>
    <row r="53" spans="1:21" s="1" customFormat="1" ht="34.5" customHeight="1" x14ac:dyDescent="0.25">
      <c r="A53" s="77">
        <v>48</v>
      </c>
      <c r="B53" s="78"/>
      <c r="C53" s="79"/>
      <c r="D53" s="80"/>
      <c r="E53" s="80"/>
      <c r="F53" s="20"/>
      <c r="G53" s="79"/>
      <c r="H53" s="80"/>
      <c r="I53" s="24"/>
      <c r="J53" s="79"/>
      <c r="K53" s="80"/>
      <c r="L53" s="80"/>
      <c r="M53" s="80"/>
      <c r="N53" s="80"/>
      <c r="O53" s="80"/>
      <c r="P53" s="20"/>
      <c r="Q53" s="83"/>
      <c r="R53" s="80"/>
      <c r="S53" s="80"/>
      <c r="T53" s="20"/>
      <c r="U53" s="87"/>
    </row>
    <row r="54" spans="1:21" s="1" customFormat="1" ht="34.5" customHeight="1" x14ac:dyDescent="0.25">
      <c r="A54" s="77">
        <v>49</v>
      </c>
      <c r="B54" s="78"/>
      <c r="C54" s="79"/>
      <c r="D54" s="80"/>
      <c r="E54" s="80"/>
      <c r="F54" s="20"/>
      <c r="G54" s="79"/>
      <c r="H54" s="80"/>
      <c r="I54" s="24"/>
      <c r="J54" s="79"/>
      <c r="K54" s="80"/>
      <c r="L54" s="80"/>
      <c r="M54" s="80"/>
      <c r="N54" s="80"/>
      <c r="O54" s="80"/>
      <c r="P54" s="20"/>
      <c r="Q54" s="83"/>
      <c r="R54" s="80"/>
      <c r="S54" s="80"/>
      <c r="T54" s="20"/>
      <c r="U54" s="87"/>
    </row>
    <row r="55" spans="1:21" s="1" customFormat="1" ht="34.5" customHeight="1" x14ac:dyDescent="0.25">
      <c r="A55" s="77">
        <v>50</v>
      </c>
      <c r="B55" s="78"/>
      <c r="C55" s="79"/>
      <c r="D55" s="80"/>
      <c r="E55" s="80"/>
      <c r="F55" s="20"/>
      <c r="G55" s="79"/>
      <c r="H55" s="80"/>
      <c r="I55" s="24"/>
      <c r="J55" s="79"/>
      <c r="K55" s="80"/>
      <c r="L55" s="80"/>
      <c r="M55" s="80"/>
      <c r="N55" s="80"/>
      <c r="O55" s="80"/>
      <c r="P55" s="20"/>
      <c r="Q55" s="83"/>
      <c r="R55" s="80"/>
      <c r="S55" s="80"/>
      <c r="T55" s="20"/>
      <c r="U55" s="87"/>
    </row>
    <row r="56" spans="1:21" s="1" customFormat="1" ht="34.5" customHeight="1" x14ac:dyDescent="0.25">
      <c r="A56" s="77">
        <v>51</v>
      </c>
      <c r="B56" s="78"/>
      <c r="C56" s="79"/>
      <c r="D56" s="80"/>
      <c r="E56" s="80"/>
      <c r="F56" s="20"/>
      <c r="G56" s="79"/>
      <c r="H56" s="80"/>
      <c r="I56" s="24"/>
      <c r="J56" s="79"/>
      <c r="K56" s="80"/>
      <c r="L56" s="80"/>
      <c r="M56" s="80"/>
      <c r="N56" s="80"/>
      <c r="O56" s="80"/>
      <c r="P56" s="20"/>
      <c r="Q56" s="83"/>
      <c r="R56" s="80"/>
      <c r="S56" s="80"/>
      <c r="T56" s="20"/>
      <c r="U56" s="87"/>
    </row>
    <row r="57" spans="1:21" s="1" customFormat="1" ht="34.5" customHeight="1" x14ac:dyDescent="0.25">
      <c r="A57" s="77">
        <v>52</v>
      </c>
      <c r="B57" s="78"/>
      <c r="C57" s="79"/>
      <c r="D57" s="80"/>
      <c r="E57" s="80"/>
      <c r="F57" s="20"/>
      <c r="G57" s="79"/>
      <c r="H57" s="80"/>
      <c r="I57" s="24"/>
      <c r="J57" s="79"/>
      <c r="K57" s="80"/>
      <c r="L57" s="80"/>
      <c r="M57" s="80"/>
      <c r="N57" s="80"/>
      <c r="O57" s="80"/>
      <c r="P57" s="20"/>
      <c r="Q57" s="83"/>
      <c r="R57" s="80"/>
      <c r="S57" s="80"/>
      <c r="T57" s="20"/>
      <c r="U57" s="87"/>
    </row>
    <row r="58" spans="1:21" s="1" customFormat="1" ht="34.5" customHeight="1" x14ac:dyDescent="0.25">
      <c r="A58" s="77">
        <v>53</v>
      </c>
      <c r="B58" s="78"/>
      <c r="C58" s="79"/>
      <c r="D58" s="80"/>
      <c r="E58" s="80"/>
      <c r="F58" s="20"/>
      <c r="G58" s="79"/>
      <c r="H58" s="80"/>
      <c r="I58" s="24"/>
      <c r="J58" s="79"/>
      <c r="K58" s="80"/>
      <c r="L58" s="80"/>
      <c r="M58" s="80"/>
      <c r="N58" s="80"/>
      <c r="O58" s="80"/>
      <c r="P58" s="20"/>
      <c r="Q58" s="83"/>
      <c r="R58" s="80"/>
      <c r="S58" s="80"/>
      <c r="T58" s="20"/>
      <c r="U58" s="87"/>
    </row>
    <row r="59" spans="1:21" s="1" customFormat="1" ht="34.5" customHeight="1" thickBot="1" x14ac:dyDescent="0.3">
      <c r="A59" s="77">
        <v>54</v>
      </c>
      <c r="B59" s="78"/>
      <c r="C59" s="79"/>
      <c r="D59" s="80"/>
      <c r="E59" s="80"/>
      <c r="F59" s="20"/>
      <c r="G59" s="79"/>
      <c r="H59" s="80"/>
      <c r="I59" s="24"/>
      <c r="J59" s="79"/>
      <c r="K59" s="80"/>
      <c r="L59" s="80"/>
      <c r="M59" s="80"/>
      <c r="N59" s="80"/>
      <c r="O59" s="80"/>
      <c r="P59" s="20"/>
      <c r="Q59" s="83"/>
      <c r="R59" s="80"/>
      <c r="S59" s="80"/>
      <c r="T59" s="20"/>
      <c r="U59" s="88"/>
    </row>
    <row r="60" spans="1:21" s="1" customFormat="1" ht="34.5" customHeight="1" x14ac:dyDescent="0.25">
      <c r="A60" s="77">
        <v>55</v>
      </c>
      <c r="B60" s="78"/>
      <c r="C60" s="79"/>
      <c r="D60" s="80"/>
      <c r="E60" s="80"/>
      <c r="F60" s="20"/>
      <c r="G60" s="79"/>
      <c r="H60" s="80"/>
      <c r="I60" s="24"/>
      <c r="J60" s="79"/>
      <c r="K60" s="80"/>
      <c r="L60" s="80"/>
      <c r="M60" s="80"/>
      <c r="N60" s="80"/>
      <c r="O60" s="80"/>
      <c r="P60" s="20"/>
      <c r="Q60" s="83"/>
      <c r="R60" s="80"/>
      <c r="S60" s="80"/>
      <c r="T60" s="20"/>
      <c r="U60" s="84"/>
    </row>
    <row r="61" spans="1:21" s="1" customFormat="1" ht="34.5" customHeight="1" x14ac:dyDescent="0.25">
      <c r="A61" s="77">
        <v>56</v>
      </c>
      <c r="B61" s="78"/>
      <c r="C61" s="79"/>
      <c r="D61" s="80"/>
      <c r="E61" s="80"/>
      <c r="F61" s="20"/>
      <c r="G61" s="79"/>
      <c r="H61" s="80"/>
      <c r="I61" s="24"/>
      <c r="J61" s="79"/>
      <c r="K61" s="80"/>
      <c r="L61" s="80"/>
      <c r="M61" s="80"/>
      <c r="N61" s="80"/>
      <c r="O61" s="80"/>
      <c r="P61" s="20"/>
      <c r="Q61" s="83"/>
      <c r="R61" s="80"/>
      <c r="S61" s="80"/>
      <c r="T61" s="20"/>
      <c r="U61" s="84"/>
    </row>
    <row r="62" spans="1:21" s="1" customFormat="1" ht="34.5" customHeight="1" x14ac:dyDescent="0.25">
      <c r="A62" s="77">
        <v>57</v>
      </c>
      <c r="B62" s="78"/>
      <c r="C62" s="79"/>
      <c r="D62" s="80"/>
      <c r="E62" s="80"/>
      <c r="F62" s="20"/>
      <c r="G62" s="79"/>
      <c r="H62" s="80"/>
      <c r="I62" s="24"/>
      <c r="J62" s="79"/>
      <c r="K62" s="80"/>
      <c r="L62" s="80"/>
      <c r="M62" s="80"/>
      <c r="N62" s="80"/>
      <c r="O62" s="80"/>
      <c r="P62" s="20"/>
      <c r="Q62" s="83"/>
      <c r="R62" s="80"/>
      <c r="S62" s="80"/>
      <c r="T62" s="20"/>
      <c r="U62" s="84"/>
    </row>
    <row r="63" spans="1:21" s="1" customFormat="1" ht="34.5" customHeight="1" x14ac:dyDescent="0.25">
      <c r="A63" s="77">
        <v>58</v>
      </c>
      <c r="B63" s="78"/>
      <c r="C63" s="79"/>
      <c r="D63" s="80"/>
      <c r="E63" s="80"/>
      <c r="F63" s="20"/>
      <c r="G63" s="79"/>
      <c r="H63" s="80"/>
      <c r="I63" s="24"/>
      <c r="J63" s="79"/>
      <c r="K63" s="80"/>
      <c r="L63" s="80"/>
      <c r="M63" s="80"/>
      <c r="N63" s="80"/>
      <c r="O63" s="80"/>
      <c r="P63" s="20"/>
      <c r="Q63" s="83"/>
      <c r="R63" s="80"/>
      <c r="S63" s="80"/>
      <c r="T63" s="20"/>
      <c r="U63" s="84"/>
    </row>
    <row r="64" spans="1:21" s="1" customFormat="1" ht="34.5" customHeight="1" x14ac:dyDescent="0.25">
      <c r="A64" s="77">
        <v>59</v>
      </c>
      <c r="B64" s="78"/>
      <c r="C64" s="79"/>
      <c r="D64" s="80"/>
      <c r="E64" s="80"/>
      <c r="F64" s="20"/>
      <c r="G64" s="79"/>
      <c r="H64" s="80"/>
      <c r="I64" s="24"/>
      <c r="J64" s="79"/>
      <c r="K64" s="80"/>
      <c r="L64" s="80"/>
      <c r="M64" s="80"/>
      <c r="N64" s="80"/>
      <c r="O64" s="80"/>
      <c r="P64" s="20"/>
      <c r="Q64" s="83"/>
      <c r="R64" s="80"/>
      <c r="S64" s="80"/>
      <c r="T64" s="20"/>
      <c r="U64" s="84"/>
    </row>
    <row r="65" spans="1:21" s="1" customFormat="1" ht="34.5" customHeight="1" x14ac:dyDescent="0.25">
      <c r="A65" s="77">
        <v>60</v>
      </c>
      <c r="B65" s="78"/>
      <c r="C65" s="79"/>
      <c r="D65" s="80"/>
      <c r="E65" s="80"/>
      <c r="F65" s="20"/>
      <c r="G65" s="79"/>
      <c r="H65" s="80"/>
      <c r="I65" s="24"/>
      <c r="J65" s="79"/>
      <c r="K65" s="80"/>
      <c r="L65" s="80"/>
      <c r="M65" s="80"/>
      <c r="N65" s="80"/>
      <c r="O65" s="80"/>
      <c r="P65" s="20"/>
      <c r="Q65" s="83"/>
      <c r="R65" s="80"/>
      <c r="S65" s="80"/>
      <c r="T65" s="20"/>
      <c r="U65" s="84"/>
    </row>
    <row r="66" spans="1:21" s="1" customFormat="1" ht="34.5" customHeight="1" x14ac:dyDescent="0.25">
      <c r="A66" s="77">
        <v>61</v>
      </c>
      <c r="B66" s="78"/>
      <c r="C66" s="79"/>
      <c r="D66" s="80"/>
      <c r="E66" s="80"/>
      <c r="F66" s="20"/>
      <c r="G66" s="79"/>
      <c r="H66" s="80"/>
      <c r="I66" s="24"/>
      <c r="J66" s="79"/>
      <c r="K66" s="80"/>
      <c r="L66" s="80"/>
      <c r="M66" s="80"/>
      <c r="N66" s="80"/>
      <c r="O66" s="80"/>
      <c r="P66" s="20"/>
      <c r="Q66" s="83"/>
      <c r="R66" s="80"/>
      <c r="S66" s="80"/>
      <c r="T66" s="20"/>
      <c r="U66" s="84"/>
    </row>
    <row r="67" spans="1:21" s="1" customFormat="1" ht="34.5" customHeight="1" x14ac:dyDescent="0.25">
      <c r="A67" s="77">
        <v>62</v>
      </c>
      <c r="B67" s="78"/>
      <c r="C67" s="79"/>
      <c r="D67" s="80"/>
      <c r="E67" s="80"/>
      <c r="F67" s="20"/>
      <c r="G67" s="79"/>
      <c r="H67" s="80"/>
      <c r="I67" s="24"/>
      <c r="J67" s="79"/>
      <c r="K67" s="80"/>
      <c r="L67" s="80"/>
      <c r="M67" s="80"/>
      <c r="N67" s="80"/>
      <c r="O67" s="80"/>
      <c r="P67" s="20"/>
      <c r="Q67" s="83"/>
      <c r="R67" s="80"/>
      <c r="S67" s="80"/>
      <c r="T67" s="20"/>
      <c r="U67" s="84"/>
    </row>
    <row r="68" spans="1:21" s="1" customFormat="1" ht="34.5" customHeight="1" x14ac:dyDescent="0.25">
      <c r="A68" s="77">
        <v>63</v>
      </c>
      <c r="B68" s="78"/>
      <c r="C68" s="79"/>
      <c r="D68" s="80"/>
      <c r="E68" s="80"/>
      <c r="F68" s="20"/>
      <c r="G68" s="79"/>
      <c r="H68" s="80"/>
      <c r="I68" s="24"/>
      <c r="J68" s="79"/>
      <c r="K68" s="80"/>
      <c r="L68" s="80"/>
      <c r="M68" s="80"/>
      <c r="N68" s="80"/>
      <c r="O68" s="80"/>
      <c r="P68" s="20"/>
      <c r="Q68" s="83"/>
      <c r="R68" s="80"/>
      <c r="S68" s="80"/>
      <c r="T68" s="20"/>
      <c r="U68" s="84"/>
    </row>
    <row r="69" spans="1:21" s="1" customFormat="1" ht="34.5" customHeight="1" x14ac:dyDescent="0.25">
      <c r="A69" s="77">
        <v>64</v>
      </c>
      <c r="B69" s="78"/>
      <c r="C69" s="79"/>
      <c r="D69" s="80"/>
      <c r="E69" s="80"/>
      <c r="F69" s="20"/>
      <c r="G69" s="79"/>
      <c r="H69" s="80"/>
      <c r="I69" s="24"/>
      <c r="J69" s="79"/>
      <c r="K69" s="80"/>
      <c r="L69" s="80"/>
      <c r="M69" s="80"/>
      <c r="N69" s="80"/>
      <c r="O69" s="80"/>
      <c r="P69" s="20"/>
      <c r="Q69" s="83"/>
      <c r="R69" s="80"/>
      <c r="S69" s="80"/>
      <c r="T69" s="20"/>
      <c r="U69" s="84"/>
    </row>
    <row r="70" spans="1:21" s="1" customFormat="1" ht="34.5" customHeight="1" x14ac:dyDescent="0.25">
      <c r="A70" s="77">
        <v>65</v>
      </c>
      <c r="B70" s="78"/>
      <c r="C70" s="79"/>
      <c r="D70" s="80"/>
      <c r="E70" s="80"/>
      <c r="F70" s="20"/>
      <c r="G70" s="79"/>
      <c r="H70" s="80"/>
      <c r="I70" s="24"/>
      <c r="J70" s="79"/>
      <c r="K70" s="80"/>
      <c r="L70" s="80"/>
      <c r="M70" s="80"/>
      <c r="N70" s="80"/>
      <c r="O70" s="80"/>
      <c r="P70" s="20"/>
      <c r="Q70" s="83"/>
      <c r="R70" s="80"/>
      <c r="S70" s="80"/>
      <c r="T70" s="20"/>
      <c r="U70" s="84"/>
    </row>
    <row r="71" spans="1:21" s="1" customFormat="1" ht="34.5" customHeight="1" x14ac:dyDescent="0.25">
      <c r="A71" s="77">
        <v>66</v>
      </c>
      <c r="B71" s="78"/>
      <c r="C71" s="79"/>
      <c r="D71" s="80"/>
      <c r="E71" s="80"/>
      <c r="F71" s="20"/>
      <c r="G71" s="79"/>
      <c r="H71" s="80"/>
      <c r="I71" s="24"/>
      <c r="J71" s="79"/>
      <c r="K71" s="80"/>
      <c r="L71" s="80"/>
      <c r="M71" s="80"/>
      <c r="N71" s="80"/>
      <c r="O71" s="80"/>
      <c r="P71" s="20"/>
      <c r="Q71" s="83"/>
      <c r="R71" s="80"/>
      <c r="S71" s="80"/>
      <c r="T71" s="20"/>
      <c r="U71" s="84"/>
    </row>
    <row r="72" spans="1:21" s="1" customFormat="1" ht="34.5" customHeight="1" x14ac:dyDescent="0.25">
      <c r="A72" s="77">
        <v>67</v>
      </c>
      <c r="B72" s="78"/>
      <c r="C72" s="79"/>
      <c r="D72" s="80"/>
      <c r="E72" s="80"/>
      <c r="F72" s="20"/>
      <c r="G72" s="79"/>
      <c r="H72" s="80"/>
      <c r="I72" s="24"/>
      <c r="J72" s="79"/>
      <c r="K72" s="80"/>
      <c r="L72" s="80"/>
      <c r="M72" s="80"/>
      <c r="N72" s="80"/>
      <c r="O72" s="80"/>
      <c r="P72" s="20"/>
      <c r="Q72" s="83"/>
      <c r="R72" s="80"/>
      <c r="S72" s="80"/>
      <c r="T72" s="20"/>
      <c r="U72" s="84"/>
    </row>
    <row r="73" spans="1:21" s="1" customFormat="1" ht="34.5" customHeight="1" x14ac:dyDescent="0.25">
      <c r="A73" s="77">
        <v>68</v>
      </c>
      <c r="B73" s="78"/>
      <c r="C73" s="79"/>
      <c r="D73" s="80"/>
      <c r="E73" s="80"/>
      <c r="F73" s="20"/>
      <c r="G73" s="79"/>
      <c r="H73" s="80"/>
      <c r="I73" s="24"/>
      <c r="J73" s="79"/>
      <c r="K73" s="80"/>
      <c r="L73" s="80"/>
      <c r="M73" s="80"/>
      <c r="N73" s="80"/>
      <c r="O73" s="80"/>
      <c r="P73" s="20"/>
      <c r="Q73" s="83"/>
      <c r="R73" s="80"/>
      <c r="S73" s="80"/>
      <c r="T73" s="20"/>
      <c r="U73" s="84"/>
    </row>
    <row r="74" spans="1:21" s="1" customFormat="1" ht="34.5" customHeight="1" x14ac:dyDescent="0.25">
      <c r="A74" s="77">
        <v>69</v>
      </c>
      <c r="B74" s="78"/>
      <c r="C74" s="79"/>
      <c r="D74" s="80"/>
      <c r="E74" s="80"/>
      <c r="F74" s="20"/>
      <c r="G74" s="79"/>
      <c r="H74" s="80"/>
      <c r="I74" s="24"/>
      <c r="J74" s="79"/>
      <c r="K74" s="80"/>
      <c r="L74" s="80"/>
      <c r="M74" s="80"/>
      <c r="N74" s="80"/>
      <c r="O74" s="80"/>
      <c r="P74" s="20"/>
      <c r="Q74" s="83"/>
      <c r="R74" s="80"/>
      <c r="S74" s="80"/>
      <c r="T74" s="20"/>
      <c r="U74" s="84"/>
    </row>
    <row r="75" spans="1:21" s="1" customFormat="1" ht="34.5" customHeight="1" x14ac:dyDescent="0.25">
      <c r="A75" s="77">
        <v>70</v>
      </c>
      <c r="B75" s="78"/>
      <c r="C75" s="79"/>
      <c r="D75" s="80"/>
      <c r="E75" s="80"/>
      <c r="F75" s="20"/>
      <c r="G75" s="79"/>
      <c r="H75" s="80"/>
      <c r="I75" s="24"/>
      <c r="J75" s="79"/>
      <c r="K75" s="80"/>
      <c r="L75" s="80"/>
      <c r="M75" s="80"/>
      <c r="N75" s="80"/>
      <c r="O75" s="80"/>
      <c r="P75" s="20"/>
      <c r="Q75" s="83"/>
      <c r="R75" s="80"/>
      <c r="S75" s="80"/>
      <c r="T75" s="20"/>
      <c r="U75" s="84"/>
    </row>
    <row r="76" spans="1:21" s="1" customFormat="1" ht="34.5" customHeight="1" x14ac:dyDescent="0.25">
      <c r="A76" s="77">
        <v>71</v>
      </c>
      <c r="B76" s="78"/>
      <c r="C76" s="79"/>
      <c r="D76" s="80"/>
      <c r="E76" s="80"/>
      <c r="F76" s="20"/>
      <c r="G76" s="79"/>
      <c r="H76" s="80"/>
      <c r="I76" s="24"/>
      <c r="J76" s="79"/>
      <c r="K76" s="80"/>
      <c r="L76" s="80"/>
      <c r="M76" s="80"/>
      <c r="N76" s="80"/>
      <c r="O76" s="80"/>
      <c r="P76" s="20"/>
      <c r="Q76" s="83"/>
      <c r="R76" s="80"/>
      <c r="S76" s="80"/>
      <c r="T76" s="20"/>
      <c r="U76" s="84"/>
    </row>
    <row r="77" spans="1:21" s="1" customFormat="1" ht="34.5" customHeight="1" x14ac:dyDescent="0.25">
      <c r="A77" s="77">
        <v>72</v>
      </c>
      <c r="B77" s="78"/>
      <c r="C77" s="79"/>
      <c r="D77" s="80"/>
      <c r="E77" s="80"/>
      <c r="F77" s="20"/>
      <c r="G77" s="79"/>
      <c r="H77" s="80"/>
      <c r="I77" s="24"/>
      <c r="J77" s="79"/>
      <c r="K77" s="80"/>
      <c r="L77" s="80"/>
      <c r="M77" s="80"/>
      <c r="N77" s="80"/>
      <c r="O77" s="80"/>
      <c r="P77" s="20"/>
      <c r="Q77" s="83"/>
      <c r="R77" s="80"/>
      <c r="S77" s="80"/>
      <c r="T77" s="20"/>
      <c r="U77" s="84"/>
    </row>
    <row r="78" spans="1:21" s="1" customFormat="1" ht="34.5" customHeight="1" x14ac:dyDescent="0.25">
      <c r="A78" s="77">
        <v>73</v>
      </c>
      <c r="B78" s="78"/>
      <c r="C78" s="79"/>
      <c r="D78" s="80"/>
      <c r="E78" s="80"/>
      <c r="F78" s="20"/>
      <c r="G78" s="79"/>
      <c r="H78" s="80"/>
      <c r="I78" s="24"/>
      <c r="J78" s="79"/>
      <c r="K78" s="80"/>
      <c r="L78" s="80"/>
      <c r="M78" s="80"/>
      <c r="N78" s="80"/>
      <c r="O78" s="80"/>
      <c r="P78" s="20"/>
      <c r="Q78" s="83"/>
      <c r="R78" s="80"/>
      <c r="S78" s="80"/>
      <c r="T78" s="20"/>
      <c r="U78" s="84"/>
    </row>
    <row r="79" spans="1:21" s="1" customFormat="1" ht="34.5" customHeight="1" x14ac:dyDescent="0.25">
      <c r="A79" s="77">
        <v>74</v>
      </c>
      <c r="B79" s="78"/>
      <c r="C79" s="79"/>
      <c r="D79" s="80"/>
      <c r="E79" s="80"/>
      <c r="F79" s="20"/>
      <c r="G79" s="79"/>
      <c r="H79" s="80"/>
      <c r="I79" s="24"/>
      <c r="J79" s="79"/>
      <c r="K79" s="80"/>
      <c r="L79" s="80"/>
      <c r="M79" s="80"/>
      <c r="N79" s="80"/>
      <c r="O79" s="80"/>
      <c r="P79" s="20"/>
      <c r="Q79" s="83"/>
      <c r="R79" s="80"/>
      <c r="S79" s="80"/>
      <c r="T79" s="20"/>
      <c r="U79" s="84"/>
    </row>
    <row r="80" spans="1:21" s="1" customFormat="1" ht="34.5" customHeight="1" x14ac:dyDescent="0.25">
      <c r="A80" s="77">
        <v>75</v>
      </c>
      <c r="B80" s="78"/>
      <c r="C80" s="79"/>
      <c r="D80" s="80"/>
      <c r="E80" s="80"/>
      <c r="F80" s="20"/>
      <c r="G80" s="79"/>
      <c r="H80" s="80"/>
      <c r="I80" s="24"/>
      <c r="J80" s="79"/>
      <c r="K80" s="80"/>
      <c r="L80" s="80"/>
      <c r="M80" s="80"/>
      <c r="N80" s="80"/>
      <c r="O80" s="80"/>
      <c r="P80" s="20"/>
      <c r="Q80" s="83"/>
      <c r="R80" s="80"/>
      <c r="S80" s="80"/>
      <c r="T80" s="20"/>
      <c r="U80" s="84"/>
    </row>
    <row r="81" spans="1:21" s="1" customFormat="1" ht="34.5" customHeight="1" x14ac:dyDescent="0.25">
      <c r="A81" s="77">
        <v>76</v>
      </c>
      <c r="B81" s="78"/>
      <c r="C81" s="79"/>
      <c r="D81" s="80"/>
      <c r="E81" s="80"/>
      <c r="F81" s="20"/>
      <c r="G81" s="79"/>
      <c r="H81" s="80"/>
      <c r="I81" s="24"/>
      <c r="J81" s="79"/>
      <c r="K81" s="80"/>
      <c r="L81" s="80"/>
      <c r="M81" s="80"/>
      <c r="N81" s="80"/>
      <c r="O81" s="80"/>
      <c r="P81" s="20"/>
      <c r="Q81" s="83"/>
      <c r="R81" s="80"/>
      <c r="S81" s="80"/>
      <c r="T81" s="20"/>
      <c r="U81" s="84"/>
    </row>
    <row r="82" spans="1:21" s="1" customFormat="1" ht="34.5" customHeight="1" x14ac:dyDescent="0.25">
      <c r="A82" s="77">
        <v>77</v>
      </c>
      <c r="B82" s="78"/>
      <c r="C82" s="79"/>
      <c r="D82" s="80"/>
      <c r="E82" s="80"/>
      <c r="F82" s="20"/>
      <c r="G82" s="79"/>
      <c r="H82" s="80"/>
      <c r="I82" s="24"/>
      <c r="J82" s="79"/>
      <c r="K82" s="80"/>
      <c r="L82" s="80"/>
      <c r="M82" s="80"/>
      <c r="N82" s="80"/>
      <c r="O82" s="80"/>
      <c r="P82" s="20"/>
      <c r="Q82" s="83"/>
      <c r="R82" s="80"/>
      <c r="S82" s="80"/>
      <c r="T82" s="20"/>
      <c r="U82" s="84"/>
    </row>
    <row r="83" spans="1:21" s="1" customFormat="1" ht="34.5" customHeight="1" x14ac:dyDescent="0.25">
      <c r="A83" s="77">
        <v>78</v>
      </c>
      <c r="B83" s="78"/>
      <c r="C83" s="79"/>
      <c r="D83" s="80"/>
      <c r="E83" s="80"/>
      <c r="F83" s="20"/>
      <c r="G83" s="79"/>
      <c r="H83" s="80"/>
      <c r="I83" s="24"/>
      <c r="J83" s="79"/>
      <c r="K83" s="80"/>
      <c r="L83" s="80"/>
      <c r="M83" s="80"/>
      <c r="N83" s="80"/>
      <c r="O83" s="80"/>
      <c r="P83" s="20"/>
      <c r="Q83" s="83"/>
      <c r="R83" s="80"/>
      <c r="S83" s="80"/>
      <c r="T83" s="20"/>
      <c r="U83" s="84"/>
    </row>
    <row r="84" spans="1:21" s="1" customFormat="1" ht="34.5" customHeight="1" x14ac:dyDescent="0.25">
      <c r="A84" s="77">
        <v>79</v>
      </c>
      <c r="B84" s="78"/>
      <c r="C84" s="79"/>
      <c r="D84" s="80"/>
      <c r="E84" s="80"/>
      <c r="F84" s="20"/>
      <c r="G84" s="79"/>
      <c r="H84" s="80"/>
      <c r="I84" s="24"/>
      <c r="J84" s="79"/>
      <c r="K84" s="80"/>
      <c r="L84" s="80"/>
      <c r="M84" s="80"/>
      <c r="N84" s="80"/>
      <c r="O84" s="80"/>
      <c r="P84" s="20"/>
      <c r="Q84" s="83"/>
      <c r="R84" s="80"/>
      <c r="S84" s="80"/>
      <c r="T84" s="20"/>
      <c r="U84" s="84"/>
    </row>
    <row r="85" spans="1:21" s="1" customFormat="1" ht="34.5" customHeight="1" x14ac:dyDescent="0.25">
      <c r="A85" s="77">
        <v>80</v>
      </c>
      <c r="B85" s="78"/>
      <c r="C85" s="79"/>
      <c r="D85" s="80"/>
      <c r="E85" s="80"/>
      <c r="F85" s="20"/>
      <c r="G85" s="79"/>
      <c r="H85" s="80"/>
      <c r="I85" s="24"/>
      <c r="J85" s="79"/>
      <c r="K85" s="80"/>
      <c r="L85" s="80"/>
      <c r="M85" s="80"/>
      <c r="N85" s="80"/>
      <c r="O85" s="80"/>
      <c r="P85" s="20"/>
      <c r="Q85" s="83"/>
      <c r="R85" s="80"/>
      <c r="S85" s="80"/>
      <c r="T85" s="20"/>
      <c r="U85" s="84"/>
    </row>
    <row r="86" spans="1:21" s="1" customFormat="1" ht="34.5" customHeight="1" x14ac:dyDescent="0.25">
      <c r="A86" s="77">
        <v>81</v>
      </c>
      <c r="B86" s="78"/>
      <c r="C86" s="79"/>
      <c r="D86" s="80"/>
      <c r="E86" s="80"/>
      <c r="F86" s="20"/>
      <c r="G86" s="79"/>
      <c r="H86" s="80"/>
      <c r="I86" s="24"/>
      <c r="J86" s="79"/>
      <c r="K86" s="80"/>
      <c r="L86" s="80"/>
      <c r="M86" s="80"/>
      <c r="N86" s="80"/>
      <c r="O86" s="80"/>
      <c r="P86" s="20"/>
      <c r="Q86" s="83"/>
      <c r="R86" s="80"/>
      <c r="S86" s="80"/>
      <c r="T86" s="20"/>
      <c r="U86" s="84"/>
    </row>
    <row r="87" spans="1:21" s="1" customFormat="1" ht="34.5" customHeight="1" x14ac:dyDescent="0.25">
      <c r="A87" s="77">
        <v>82</v>
      </c>
      <c r="B87" s="78"/>
      <c r="C87" s="79"/>
      <c r="D87" s="80"/>
      <c r="E87" s="80"/>
      <c r="F87" s="20"/>
      <c r="G87" s="79"/>
      <c r="H87" s="80"/>
      <c r="I87" s="24"/>
      <c r="J87" s="79"/>
      <c r="K87" s="80"/>
      <c r="L87" s="80"/>
      <c r="M87" s="80"/>
      <c r="N87" s="80"/>
      <c r="O87" s="80"/>
      <c r="P87" s="20"/>
      <c r="Q87" s="83"/>
      <c r="R87" s="80"/>
      <c r="S87" s="80"/>
      <c r="T87" s="20"/>
      <c r="U87" s="84"/>
    </row>
    <row r="88" spans="1:21" s="1" customFormat="1" ht="34.5" customHeight="1" x14ac:dyDescent="0.25">
      <c r="A88" s="77">
        <v>83</v>
      </c>
      <c r="B88" s="78"/>
      <c r="C88" s="79"/>
      <c r="D88" s="80"/>
      <c r="E88" s="80"/>
      <c r="F88" s="20"/>
      <c r="G88" s="79"/>
      <c r="H88" s="80"/>
      <c r="I88" s="24"/>
      <c r="J88" s="79"/>
      <c r="K88" s="80"/>
      <c r="L88" s="80"/>
      <c r="M88" s="80"/>
      <c r="N88" s="80"/>
      <c r="O88" s="80"/>
      <c r="P88" s="20"/>
      <c r="Q88" s="83"/>
      <c r="R88" s="80"/>
      <c r="S88" s="80"/>
      <c r="T88" s="20"/>
      <c r="U88" s="84"/>
    </row>
    <row r="89" spans="1:21" s="1" customFormat="1" ht="34.5" customHeight="1" x14ac:dyDescent="0.25">
      <c r="A89" s="77">
        <v>84</v>
      </c>
      <c r="B89" s="78"/>
      <c r="C89" s="79"/>
      <c r="D89" s="80"/>
      <c r="E89" s="80"/>
      <c r="F89" s="20"/>
      <c r="G89" s="79"/>
      <c r="H89" s="80"/>
      <c r="I89" s="24"/>
      <c r="J89" s="79"/>
      <c r="K89" s="80"/>
      <c r="L89" s="80"/>
      <c r="M89" s="80"/>
      <c r="N89" s="80"/>
      <c r="O89" s="80"/>
      <c r="P89" s="20"/>
      <c r="Q89" s="83"/>
      <c r="R89" s="80"/>
      <c r="S89" s="80"/>
      <c r="T89" s="20"/>
      <c r="U89" s="84"/>
    </row>
    <row r="90" spans="1:21" s="1" customFormat="1" ht="34.5" customHeight="1" x14ac:dyDescent="0.25">
      <c r="A90" s="77">
        <v>85</v>
      </c>
      <c r="B90" s="78"/>
      <c r="C90" s="79"/>
      <c r="D90" s="80"/>
      <c r="E90" s="80"/>
      <c r="F90" s="20"/>
      <c r="G90" s="79"/>
      <c r="H90" s="80"/>
      <c r="I90" s="24"/>
      <c r="J90" s="79"/>
      <c r="K90" s="80"/>
      <c r="L90" s="80"/>
      <c r="M90" s="80"/>
      <c r="N90" s="80"/>
      <c r="O90" s="80"/>
      <c r="P90" s="20"/>
      <c r="Q90" s="83"/>
      <c r="R90" s="80"/>
      <c r="S90" s="80"/>
      <c r="T90" s="20"/>
      <c r="U90" s="84"/>
    </row>
    <row r="91" spans="1:21" s="1" customFormat="1" ht="34.5" customHeight="1" x14ac:dyDescent="0.25">
      <c r="A91" s="77">
        <v>86</v>
      </c>
      <c r="B91" s="78"/>
      <c r="C91" s="79"/>
      <c r="D91" s="80"/>
      <c r="E91" s="80"/>
      <c r="F91" s="20"/>
      <c r="G91" s="79"/>
      <c r="H91" s="80"/>
      <c r="I91" s="24"/>
      <c r="J91" s="79"/>
      <c r="K91" s="80"/>
      <c r="L91" s="80"/>
      <c r="M91" s="80"/>
      <c r="N91" s="80"/>
      <c r="O91" s="80"/>
      <c r="P91" s="20"/>
      <c r="Q91" s="83"/>
      <c r="R91" s="80"/>
      <c r="S91" s="80"/>
      <c r="T91" s="20"/>
      <c r="U91" s="84"/>
    </row>
    <row r="92" spans="1:21" s="1" customFormat="1" ht="34.5" customHeight="1" x14ac:dyDescent="0.25">
      <c r="A92" s="77">
        <v>87</v>
      </c>
      <c r="B92" s="78"/>
      <c r="C92" s="79"/>
      <c r="D92" s="80"/>
      <c r="E92" s="80"/>
      <c r="F92" s="20"/>
      <c r="G92" s="79"/>
      <c r="H92" s="80"/>
      <c r="I92" s="24"/>
      <c r="J92" s="79"/>
      <c r="K92" s="80"/>
      <c r="L92" s="80"/>
      <c r="M92" s="80"/>
      <c r="N92" s="80"/>
      <c r="O92" s="80"/>
      <c r="P92" s="20"/>
      <c r="Q92" s="83"/>
      <c r="R92" s="80"/>
      <c r="S92" s="80"/>
      <c r="T92" s="20"/>
      <c r="U92" s="84"/>
    </row>
    <row r="93" spans="1:21" s="1" customFormat="1" ht="34.5" customHeight="1" x14ac:dyDescent="0.25">
      <c r="A93" s="77">
        <v>88</v>
      </c>
      <c r="B93" s="78"/>
      <c r="C93" s="79"/>
      <c r="D93" s="80"/>
      <c r="E93" s="80"/>
      <c r="F93" s="20"/>
      <c r="G93" s="79"/>
      <c r="H93" s="80"/>
      <c r="I93" s="24"/>
      <c r="J93" s="79"/>
      <c r="K93" s="80"/>
      <c r="L93" s="80"/>
      <c r="M93" s="80"/>
      <c r="N93" s="80"/>
      <c r="O93" s="80"/>
      <c r="P93" s="20"/>
      <c r="Q93" s="83"/>
      <c r="R93" s="80"/>
      <c r="S93" s="80"/>
      <c r="T93" s="20"/>
      <c r="U93" s="84"/>
    </row>
    <row r="94" spans="1:21" s="1" customFormat="1" ht="34.5" customHeight="1" x14ac:dyDescent="0.25">
      <c r="A94" s="77">
        <v>89</v>
      </c>
      <c r="B94" s="78"/>
      <c r="C94" s="79"/>
      <c r="D94" s="80"/>
      <c r="E94" s="80"/>
      <c r="F94" s="20"/>
      <c r="G94" s="79"/>
      <c r="H94" s="80"/>
      <c r="I94" s="24"/>
      <c r="J94" s="79"/>
      <c r="K94" s="80"/>
      <c r="L94" s="80"/>
      <c r="M94" s="80"/>
      <c r="N94" s="80"/>
      <c r="O94" s="80"/>
      <c r="P94" s="20"/>
      <c r="Q94" s="83"/>
      <c r="R94" s="80"/>
      <c r="S94" s="80"/>
      <c r="T94" s="20"/>
      <c r="U94" s="84"/>
    </row>
    <row r="95" spans="1:21" s="1" customFormat="1" ht="34.5" customHeight="1" x14ac:dyDescent="0.25">
      <c r="A95" s="77">
        <v>90</v>
      </c>
      <c r="B95" s="78"/>
      <c r="C95" s="79"/>
      <c r="D95" s="80"/>
      <c r="E95" s="80"/>
      <c r="F95" s="20"/>
      <c r="G95" s="79"/>
      <c r="H95" s="80"/>
      <c r="I95" s="24"/>
      <c r="J95" s="79"/>
      <c r="K95" s="80"/>
      <c r="L95" s="80"/>
      <c r="M95" s="80"/>
      <c r="N95" s="80"/>
      <c r="O95" s="80"/>
      <c r="P95" s="20"/>
      <c r="Q95" s="83"/>
      <c r="R95" s="80"/>
      <c r="S95" s="80"/>
      <c r="T95" s="20"/>
      <c r="U95" s="84"/>
    </row>
    <row r="96" spans="1:21" s="1" customFormat="1" ht="34.5" customHeight="1" x14ac:dyDescent="0.25">
      <c r="A96" s="77">
        <v>91</v>
      </c>
      <c r="B96" s="78"/>
      <c r="C96" s="79"/>
      <c r="D96" s="80"/>
      <c r="E96" s="80"/>
      <c r="F96" s="20"/>
      <c r="G96" s="79"/>
      <c r="H96" s="80"/>
      <c r="I96" s="24"/>
      <c r="J96" s="79"/>
      <c r="K96" s="80"/>
      <c r="L96" s="80"/>
      <c r="M96" s="80"/>
      <c r="N96" s="80"/>
      <c r="O96" s="80"/>
      <c r="P96" s="20"/>
      <c r="Q96" s="83"/>
      <c r="R96" s="80"/>
      <c r="S96" s="80"/>
      <c r="T96" s="20"/>
      <c r="U96" s="84"/>
    </row>
    <row r="97" spans="1:21" s="1" customFormat="1" ht="34.5" customHeight="1" x14ac:dyDescent="0.25">
      <c r="A97" s="77">
        <v>92</v>
      </c>
      <c r="B97" s="78"/>
      <c r="C97" s="79"/>
      <c r="D97" s="80"/>
      <c r="E97" s="80"/>
      <c r="F97" s="20"/>
      <c r="G97" s="79"/>
      <c r="H97" s="80"/>
      <c r="I97" s="24"/>
      <c r="J97" s="79"/>
      <c r="K97" s="80"/>
      <c r="L97" s="80"/>
      <c r="M97" s="80"/>
      <c r="N97" s="80"/>
      <c r="O97" s="80"/>
      <c r="P97" s="20"/>
      <c r="Q97" s="83"/>
      <c r="R97" s="80"/>
      <c r="S97" s="80"/>
      <c r="T97" s="20"/>
      <c r="U97" s="84"/>
    </row>
    <row r="98" spans="1:21" s="1" customFormat="1" ht="34.5" customHeight="1" x14ac:dyDescent="0.25">
      <c r="A98" s="77">
        <v>93</v>
      </c>
      <c r="B98" s="78"/>
      <c r="C98" s="79"/>
      <c r="D98" s="80"/>
      <c r="E98" s="80"/>
      <c r="F98" s="20"/>
      <c r="G98" s="79"/>
      <c r="H98" s="80"/>
      <c r="I98" s="24"/>
      <c r="J98" s="79"/>
      <c r="K98" s="80"/>
      <c r="L98" s="80"/>
      <c r="M98" s="80"/>
      <c r="N98" s="80"/>
      <c r="O98" s="80"/>
      <c r="P98" s="20"/>
      <c r="Q98" s="83"/>
      <c r="R98" s="80"/>
      <c r="S98" s="80"/>
      <c r="T98" s="20"/>
      <c r="U98" s="84"/>
    </row>
    <row r="99" spans="1:21" s="1" customFormat="1" ht="34.5" customHeight="1" x14ac:dyDescent="0.25">
      <c r="A99" s="77">
        <v>94</v>
      </c>
      <c r="B99" s="78"/>
      <c r="C99" s="79"/>
      <c r="D99" s="80"/>
      <c r="E99" s="80"/>
      <c r="F99" s="20"/>
      <c r="G99" s="79"/>
      <c r="H99" s="80"/>
      <c r="I99" s="24"/>
      <c r="J99" s="79"/>
      <c r="K99" s="80"/>
      <c r="L99" s="80"/>
      <c r="M99" s="80"/>
      <c r="N99" s="80"/>
      <c r="O99" s="80"/>
      <c r="P99" s="20"/>
      <c r="Q99" s="83"/>
      <c r="R99" s="80"/>
      <c r="S99" s="80"/>
      <c r="T99" s="20"/>
      <c r="U99" s="84"/>
    </row>
    <row r="100" spans="1:21" s="1" customFormat="1" ht="34.5" customHeight="1" x14ac:dyDescent="0.25">
      <c r="A100" s="77">
        <v>95</v>
      </c>
      <c r="B100" s="78"/>
      <c r="C100" s="79"/>
      <c r="D100" s="80"/>
      <c r="E100" s="80"/>
      <c r="F100" s="20"/>
      <c r="G100" s="79"/>
      <c r="H100" s="80"/>
      <c r="I100" s="24"/>
      <c r="J100" s="79"/>
      <c r="K100" s="80"/>
      <c r="L100" s="80"/>
      <c r="M100" s="80"/>
      <c r="N100" s="80"/>
      <c r="O100" s="80"/>
      <c r="P100" s="20"/>
      <c r="Q100" s="83"/>
      <c r="R100" s="80"/>
      <c r="S100" s="80"/>
      <c r="T100" s="20"/>
      <c r="U100" s="84"/>
    </row>
    <row r="101" spans="1:21" s="1" customFormat="1" ht="34.5" customHeight="1" x14ac:dyDescent="0.25">
      <c r="A101" s="77">
        <v>96</v>
      </c>
      <c r="B101" s="78"/>
      <c r="C101" s="79"/>
      <c r="D101" s="80"/>
      <c r="E101" s="80"/>
      <c r="F101" s="20"/>
      <c r="G101" s="79"/>
      <c r="H101" s="80"/>
      <c r="I101" s="24"/>
      <c r="J101" s="79"/>
      <c r="K101" s="80"/>
      <c r="L101" s="80"/>
      <c r="M101" s="80"/>
      <c r="N101" s="80"/>
      <c r="O101" s="80"/>
      <c r="P101" s="20"/>
      <c r="Q101" s="83"/>
      <c r="R101" s="80"/>
      <c r="S101" s="80"/>
      <c r="T101" s="20"/>
      <c r="U101" s="84"/>
    </row>
    <row r="102" spans="1:21" s="1" customFormat="1" ht="34.5" customHeight="1" x14ac:dyDescent="0.25">
      <c r="A102" s="77">
        <v>97</v>
      </c>
      <c r="B102" s="78"/>
      <c r="C102" s="79"/>
      <c r="D102" s="80"/>
      <c r="E102" s="80"/>
      <c r="F102" s="20"/>
      <c r="G102" s="79"/>
      <c r="H102" s="80"/>
      <c r="I102" s="24"/>
      <c r="J102" s="79"/>
      <c r="K102" s="80"/>
      <c r="L102" s="80"/>
      <c r="M102" s="80"/>
      <c r="N102" s="80"/>
      <c r="O102" s="80"/>
      <c r="P102" s="20"/>
      <c r="Q102" s="83"/>
      <c r="R102" s="80"/>
      <c r="S102" s="80"/>
      <c r="T102" s="20"/>
      <c r="U102" s="84"/>
    </row>
    <row r="103" spans="1:21" s="1" customFormat="1" ht="34.5" customHeight="1" x14ac:dyDescent="0.25">
      <c r="A103" s="77">
        <v>98</v>
      </c>
      <c r="B103" s="78"/>
      <c r="C103" s="79"/>
      <c r="D103" s="80"/>
      <c r="E103" s="80"/>
      <c r="F103" s="20"/>
      <c r="G103" s="79"/>
      <c r="H103" s="80"/>
      <c r="I103" s="24"/>
      <c r="J103" s="79"/>
      <c r="K103" s="80"/>
      <c r="L103" s="80"/>
      <c r="M103" s="80"/>
      <c r="N103" s="80"/>
      <c r="O103" s="80"/>
      <c r="P103" s="20"/>
      <c r="Q103" s="83"/>
      <c r="R103" s="80"/>
      <c r="S103" s="80"/>
      <c r="T103" s="20"/>
      <c r="U103" s="84"/>
    </row>
    <row r="104" spans="1:21" s="1" customFormat="1" ht="34.5" customHeight="1" x14ac:dyDescent="0.25">
      <c r="A104" s="77">
        <v>99</v>
      </c>
      <c r="B104" s="78"/>
      <c r="C104" s="79"/>
      <c r="D104" s="80"/>
      <c r="E104" s="80"/>
      <c r="F104" s="20"/>
      <c r="G104" s="79"/>
      <c r="H104" s="80"/>
      <c r="I104" s="24"/>
      <c r="J104" s="79"/>
      <c r="K104" s="80"/>
      <c r="L104" s="80"/>
      <c r="M104" s="80"/>
      <c r="N104" s="80"/>
      <c r="O104" s="80"/>
      <c r="P104" s="20"/>
      <c r="Q104" s="83"/>
      <c r="R104" s="80"/>
      <c r="S104" s="80"/>
      <c r="T104" s="20"/>
      <c r="U104" s="84"/>
    </row>
    <row r="105" spans="1:21" s="1" customFormat="1" ht="34.5" customHeight="1" x14ac:dyDescent="0.25">
      <c r="A105" s="77">
        <v>100</v>
      </c>
      <c r="B105" s="78"/>
      <c r="C105" s="79"/>
      <c r="D105" s="80"/>
      <c r="E105" s="80"/>
      <c r="F105" s="20"/>
      <c r="G105" s="79"/>
      <c r="H105" s="80"/>
      <c r="I105" s="24"/>
      <c r="J105" s="79"/>
      <c r="K105" s="80"/>
      <c r="L105" s="80"/>
      <c r="M105" s="80"/>
      <c r="N105" s="80"/>
      <c r="O105" s="80"/>
      <c r="P105" s="20"/>
      <c r="Q105" s="83"/>
      <c r="R105" s="80"/>
      <c r="S105" s="80"/>
      <c r="T105" s="20"/>
      <c r="U105" s="84"/>
    </row>
    <row r="106" spans="1:21" s="1" customFormat="1" ht="34.5" customHeight="1" x14ac:dyDescent="0.25">
      <c r="A106" s="77">
        <v>101</v>
      </c>
      <c r="B106" s="78"/>
      <c r="C106" s="79"/>
      <c r="D106" s="80"/>
      <c r="E106" s="80"/>
      <c r="F106" s="20"/>
      <c r="G106" s="79"/>
      <c r="H106" s="80"/>
      <c r="I106" s="24"/>
      <c r="J106" s="79"/>
      <c r="K106" s="80"/>
      <c r="L106" s="80"/>
      <c r="M106" s="80"/>
      <c r="N106" s="80"/>
      <c r="O106" s="80"/>
      <c r="P106" s="20"/>
      <c r="Q106" s="83"/>
      <c r="R106" s="80"/>
      <c r="S106" s="80"/>
      <c r="T106" s="20"/>
      <c r="U106" s="84"/>
    </row>
    <row r="107" spans="1:21" s="1" customFormat="1" ht="34.5" customHeight="1" x14ac:dyDescent="0.25">
      <c r="A107" s="77">
        <v>102</v>
      </c>
      <c r="B107" s="78"/>
      <c r="C107" s="79"/>
      <c r="D107" s="80"/>
      <c r="E107" s="80"/>
      <c r="F107" s="20"/>
      <c r="G107" s="79"/>
      <c r="H107" s="80"/>
      <c r="I107" s="24"/>
      <c r="J107" s="79"/>
      <c r="K107" s="80"/>
      <c r="L107" s="80"/>
      <c r="M107" s="80"/>
      <c r="N107" s="80"/>
      <c r="O107" s="80"/>
      <c r="P107" s="20"/>
      <c r="Q107" s="83"/>
      <c r="R107" s="80"/>
      <c r="S107" s="80"/>
      <c r="T107" s="20"/>
      <c r="U107" s="84"/>
    </row>
    <row r="108" spans="1:21" s="1" customFormat="1" ht="34.5" customHeight="1" x14ac:dyDescent="0.25">
      <c r="A108" s="77">
        <v>103</v>
      </c>
      <c r="B108" s="78"/>
      <c r="C108" s="79"/>
      <c r="D108" s="80"/>
      <c r="E108" s="80"/>
      <c r="F108" s="20"/>
      <c r="G108" s="79"/>
      <c r="H108" s="80"/>
      <c r="I108" s="24"/>
      <c r="J108" s="79"/>
      <c r="K108" s="80"/>
      <c r="L108" s="80"/>
      <c r="M108" s="80"/>
      <c r="N108" s="80"/>
      <c r="O108" s="80"/>
      <c r="P108" s="20"/>
      <c r="Q108" s="83"/>
      <c r="R108" s="80"/>
      <c r="S108" s="80"/>
      <c r="T108" s="20"/>
      <c r="U108" s="84"/>
    </row>
    <row r="109" spans="1:21" s="1" customFormat="1" ht="34.5" customHeight="1" x14ac:dyDescent="0.25">
      <c r="A109" s="77">
        <v>104</v>
      </c>
      <c r="B109" s="78"/>
      <c r="C109" s="79"/>
      <c r="D109" s="80"/>
      <c r="E109" s="80"/>
      <c r="F109" s="20"/>
      <c r="G109" s="79"/>
      <c r="H109" s="80"/>
      <c r="I109" s="24"/>
      <c r="J109" s="79"/>
      <c r="K109" s="80"/>
      <c r="L109" s="80"/>
      <c r="M109" s="80"/>
      <c r="N109" s="80"/>
      <c r="O109" s="80"/>
      <c r="P109" s="20"/>
      <c r="Q109" s="83"/>
      <c r="R109" s="80"/>
      <c r="S109" s="80"/>
      <c r="T109" s="20"/>
      <c r="U109" s="84"/>
    </row>
    <row r="110" spans="1:21" s="1" customFormat="1" ht="34.5" customHeight="1" x14ac:dyDescent="0.25">
      <c r="A110" s="77">
        <v>105</v>
      </c>
      <c r="B110" s="78"/>
      <c r="C110" s="79"/>
      <c r="D110" s="80"/>
      <c r="E110" s="80"/>
      <c r="F110" s="20"/>
      <c r="G110" s="79"/>
      <c r="H110" s="80"/>
      <c r="I110" s="24"/>
      <c r="J110" s="79"/>
      <c r="K110" s="80"/>
      <c r="L110" s="80"/>
      <c r="M110" s="80"/>
      <c r="N110" s="80"/>
      <c r="O110" s="80"/>
      <c r="P110" s="20"/>
      <c r="Q110" s="83"/>
      <c r="R110" s="80"/>
      <c r="S110" s="80"/>
      <c r="T110" s="20"/>
      <c r="U110" s="84"/>
    </row>
    <row r="111" spans="1:21" s="1" customFormat="1" ht="34.5" customHeight="1" x14ac:dyDescent="0.25">
      <c r="A111" s="77">
        <v>106</v>
      </c>
      <c r="B111" s="78"/>
      <c r="C111" s="79"/>
      <c r="D111" s="80"/>
      <c r="E111" s="80"/>
      <c r="F111" s="20"/>
      <c r="G111" s="79"/>
      <c r="H111" s="80"/>
      <c r="I111" s="24"/>
      <c r="J111" s="79"/>
      <c r="K111" s="80"/>
      <c r="L111" s="80"/>
      <c r="M111" s="80"/>
      <c r="N111" s="80"/>
      <c r="O111" s="80"/>
      <c r="P111" s="20"/>
      <c r="Q111" s="83"/>
      <c r="R111" s="80"/>
      <c r="S111" s="80"/>
      <c r="T111" s="20"/>
      <c r="U111" s="84"/>
    </row>
    <row r="112" spans="1:21" s="1" customFormat="1" ht="34.5" customHeight="1" x14ac:dyDescent="0.25">
      <c r="A112" s="77">
        <v>107</v>
      </c>
      <c r="B112" s="78"/>
      <c r="C112" s="79"/>
      <c r="D112" s="80"/>
      <c r="E112" s="80"/>
      <c r="F112" s="20"/>
      <c r="G112" s="79"/>
      <c r="H112" s="80"/>
      <c r="I112" s="24"/>
      <c r="J112" s="79"/>
      <c r="K112" s="80"/>
      <c r="L112" s="80"/>
      <c r="M112" s="80"/>
      <c r="N112" s="80"/>
      <c r="O112" s="80"/>
      <c r="P112" s="20"/>
      <c r="Q112" s="83"/>
      <c r="R112" s="80"/>
      <c r="S112" s="80"/>
      <c r="T112" s="20"/>
      <c r="U112" s="84"/>
    </row>
    <row r="113" spans="1:21" s="1" customFormat="1" ht="34.5" customHeight="1" x14ac:dyDescent="0.25">
      <c r="A113" s="77">
        <v>108</v>
      </c>
      <c r="B113" s="78"/>
      <c r="C113" s="79"/>
      <c r="D113" s="80"/>
      <c r="E113" s="80"/>
      <c r="F113" s="20"/>
      <c r="G113" s="79"/>
      <c r="H113" s="80"/>
      <c r="I113" s="24"/>
      <c r="J113" s="79"/>
      <c r="K113" s="80"/>
      <c r="L113" s="80"/>
      <c r="M113" s="80"/>
      <c r="N113" s="80"/>
      <c r="O113" s="80"/>
      <c r="P113" s="20"/>
      <c r="Q113" s="83"/>
      <c r="R113" s="80"/>
      <c r="S113" s="80"/>
      <c r="T113" s="20"/>
      <c r="U113" s="84"/>
    </row>
    <row r="114" spans="1:21" s="1" customFormat="1" ht="34.5" customHeight="1" x14ac:dyDescent="0.25">
      <c r="A114" s="77">
        <v>109</v>
      </c>
      <c r="B114" s="78"/>
      <c r="C114" s="79"/>
      <c r="D114" s="80"/>
      <c r="E114" s="80"/>
      <c r="F114" s="20"/>
      <c r="G114" s="79"/>
      <c r="H114" s="80"/>
      <c r="I114" s="24"/>
      <c r="J114" s="79"/>
      <c r="K114" s="80"/>
      <c r="L114" s="80"/>
      <c r="M114" s="80"/>
      <c r="N114" s="80"/>
      <c r="O114" s="80"/>
      <c r="P114" s="20"/>
      <c r="Q114" s="83"/>
      <c r="R114" s="80"/>
      <c r="S114" s="80"/>
      <c r="T114" s="20"/>
      <c r="U114" s="84"/>
    </row>
    <row r="115" spans="1:21" s="1" customFormat="1" ht="34.5" customHeight="1" x14ac:dyDescent="0.25">
      <c r="A115" s="77">
        <v>110</v>
      </c>
      <c r="B115" s="78"/>
      <c r="C115" s="79"/>
      <c r="D115" s="80"/>
      <c r="E115" s="80"/>
      <c r="F115" s="20"/>
      <c r="G115" s="79"/>
      <c r="H115" s="80"/>
      <c r="I115" s="24"/>
      <c r="J115" s="79"/>
      <c r="K115" s="80"/>
      <c r="L115" s="80"/>
      <c r="M115" s="80"/>
      <c r="N115" s="80"/>
      <c r="O115" s="80"/>
      <c r="P115" s="20"/>
      <c r="Q115" s="83"/>
      <c r="R115" s="80"/>
      <c r="S115" s="80"/>
      <c r="T115" s="20"/>
      <c r="U115" s="84"/>
    </row>
    <row r="116" spans="1:21" s="1" customFormat="1" ht="34.5" customHeight="1" x14ac:dyDescent="0.25">
      <c r="A116" s="77">
        <v>111</v>
      </c>
      <c r="B116" s="78"/>
      <c r="C116" s="79"/>
      <c r="D116" s="80"/>
      <c r="E116" s="80"/>
      <c r="F116" s="20"/>
      <c r="G116" s="79"/>
      <c r="H116" s="80"/>
      <c r="I116" s="24"/>
      <c r="J116" s="79"/>
      <c r="K116" s="80"/>
      <c r="L116" s="80"/>
      <c r="M116" s="80"/>
      <c r="N116" s="80"/>
      <c r="O116" s="80"/>
      <c r="P116" s="20"/>
      <c r="Q116" s="83"/>
      <c r="R116" s="80"/>
      <c r="S116" s="80"/>
      <c r="T116" s="20"/>
      <c r="U116" s="84"/>
    </row>
    <row r="117" spans="1:21" s="1" customFormat="1" ht="34.5" customHeight="1" x14ac:dyDescent="0.25">
      <c r="A117" s="77">
        <v>112</v>
      </c>
      <c r="B117" s="78"/>
      <c r="C117" s="79"/>
      <c r="D117" s="80"/>
      <c r="E117" s="80"/>
      <c r="F117" s="20"/>
      <c r="G117" s="79"/>
      <c r="H117" s="80"/>
      <c r="I117" s="24"/>
      <c r="J117" s="79"/>
      <c r="K117" s="80"/>
      <c r="L117" s="80"/>
      <c r="M117" s="80"/>
      <c r="N117" s="80"/>
      <c r="O117" s="80"/>
      <c r="P117" s="20"/>
      <c r="Q117" s="83"/>
      <c r="R117" s="80"/>
      <c r="S117" s="80"/>
      <c r="T117" s="20"/>
      <c r="U117" s="84"/>
    </row>
    <row r="118" spans="1:21" s="1" customFormat="1" ht="34.5" customHeight="1" x14ac:dyDescent="0.25">
      <c r="A118" s="77">
        <v>113</v>
      </c>
      <c r="B118" s="78"/>
      <c r="C118" s="79"/>
      <c r="D118" s="80"/>
      <c r="E118" s="80"/>
      <c r="F118" s="20"/>
      <c r="G118" s="79"/>
      <c r="H118" s="80"/>
      <c r="I118" s="24"/>
      <c r="J118" s="79"/>
      <c r="K118" s="80"/>
      <c r="L118" s="80"/>
      <c r="M118" s="80"/>
      <c r="N118" s="80"/>
      <c r="O118" s="80"/>
      <c r="P118" s="20"/>
      <c r="Q118" s="83"/>
      <c r="R118" s="80"/>
      <c r="S118" s="80"/>
      <c r="T118" s="20"/>
      <c r="U118" s="84"/>
    </row>
    <row r="119" spans="1:21" s="1" customFormat="1" ht="34.5" customHeight="1" x14ac:dyDescent="0.25">
      <c r="A119" s="77">
        <v>114</v>
      </c>
      <c r="B119" s="78"/>
      <c r="C119" s="79"/>
      <c r="D119" s="80"/>
      <c r="E119" s="80"/>
      <c r="F119" s="20"/>
      <c r="G119" s="79"/>
      <c r="H119" s="80"/>
      <c r="I119" s="24"/>
      <c r="J119" s="79"/>
      <c r="K119" s="80"/>
      <c r="L119" s="80"/>
      <c r="M119" s="80"/>
      <c r="N119" s="80"/>
      <c r="O119" s="80"/>
      <c r="P119" s="20"/>
      <c r="Q119" s="83"/>
      <c r="R119" s="80"/>
      <c r="S119" s="80"/>
      <c r="T119" s="20"/>
      <c r="U119" s="84"/>
    </row>
    <row r="120" spans="1:21" s="1" customFormat="1" ht="34.5" customHeight="1" x14ac:dyDescent="0.25">
      <c r="A120" s="77">
        <v>115</v>
      </c>
      <c r="B120" s="78"/>
      <c r="C120" s="79"/>
      <c r="D120" s="80"/>
      <c r="E120" s="80"/>
      <c r="F120" s="20"/>
      <c r="G120" s="79"/>
      <c r="H120" s="80"/>
      <c r="I120" s="24"/>
      <c r="J120" s="79"/>
      <c r="K120" s="80"/>
      <c r="L120" s="80"/>
      <c r="M120" s="80"/>
      <c r="N120" s="80"/>
      <c r="O120" s="80"/>
      <c r="P120" s="20"/>
      <c r="Q120" s="83"/>
      <c r="R120" s="80"/>
      <c r="S120" s="80"/>
      <c r="T120" s="20"/>
      <c r="U120" s="84"/>
    </row>
    <row r="121" spans="1:21" s="1" customFormat="1" ht="34.5" customHeight="1" x14ac:dyDescent="0.25">
      <c r="A121" s="77">
        <v>116</v>
      </c>
      <c r="B121" s="78"/>
      <c r="C121" s="79"/>
      <c r="D121" s="80"/>
      <c r="E121" s="80"/>
      <c r="F121" s="20"/>
      <c r="G121" s="79"/>
      <c r="H121" s="80"/>
      <c r="I121" s="24"/>
      <c r="J121" s="79"/>
      <c r="K121" s="80"/>
      <c r="L121" s="80"/>
      <c r="M121" s="80"/>
      <c r="N121" s="80"/>
      <c r="O121" s="80"/>
      <c r="P121" s="20"/>
      <c r="Q121" s="83"/>
      <c r="R121" s="80"/>
      <c r="S121" s="80"/>
      <c r="T121" s="20"/>
      <c r="U121" s="84"/>
    </row>
    <row r="122" spans="1:21" s="1" customFormat="1" ht="34.5" customHeight="1" x14ac:dyDescent="0.25">
      <c r="A122" s="77">
        <v>117</v>
      </c>
      <c r="B122" s="78"/>
      <c r="C122" s="79"/>
      <c r="D122" s="80"/>
      <c r="E122" s="80"/>
      <c r="F122" s="20"/>
      <c r="G122" s="79"/>
      <c r="H122" s="80"/>
      <c r="I122" s="24"/>
      <c r="J122" s="79"/>
      <c r="K122" s="80"/>
      <c r="L122" s="80"/>
      <c r="M122" s="80"/>
      <c r="N122" s="80"/>
      <c r="O122" s="80"/>
      <c r="P122" s="20"/>
      <c r="Q122" s="83"/>
      <c r="R122" s="80"/>
      <c r="S122" s="80"/>
      <c r="T122" s="20"/>
      <c r="U122" s="84"/>
    </row>
    <row r="123" spans="1:21" s="1" customFormat="1" ht="34.5" customHeight="1" x14ac:dyDescent="0.25">
      <c r="A123" s="77">
        <v>118</v>
      </c>
      <c r="B123" s="78"/>
      <c r="C123" s="79"/>
      <c r="D123" s="80"/>
      <c r="E123" s="80"/>
      <c r="F123" s="20"/>
      <c r="G123" s="79"/>
      <c r="H123" s="80"/>
      <c r="I123" s="24"/>
      <c r="J123" s="79"/>
      <c r="K123" s="80"/>
      <c r="L123" s="80"/>
      <c r="M123" s="80"/>
      <c r="N123" s="80"/>
      <c r="O123" s="80"/>
      <c r="P123" s="20"/>
      <c r="Q123" s="83"/>
      <c r="R123" s="80"/>
      <c r="S123" s="80"/>
      <c r="T123" s="20"/>
      <c r="U123" s="84"/>
    </row>
    <row r="124" spans="1:21" s="1" customFormat="1" ht="34.5" customHeight="1" x14ac:dyDescent="0.25">
      <c r="A124" s="77">
        <v>119</v>
      </c>
      <c r="B124" s="78"/>
      <c r="C124" s="79"/>
      <c r="D124" s="80"/>
      <c r="E124" s="80"/>
      <c r="F124" s="20"/>
      <c r="G124" s="79"/>
      <c r="H124" s="80"/>
      <c r="I124" s="24"/>
      <c r="J124" s="79"/>
      <c r="K124" s="80"/>
      <c r="L124" s="80"/>
      <c r="M124" s="80"/>
      <c r="N124" s="80"/>
      <c r="O124" s="80"/>
      <c r="P124" s="20"/>
      <c r="Q124" s="83"/>
      <c r="R124" s="80"/>
      <c r="S124" s="80"/>
      <c r="T124" s="20"/>
      <c r="U124" s="84"/>
    </row>
    <row r="125" spans="1:21" s="1" customFormat="1" ht="34.5" customHeight="1" x14ac:dyDescent="0.25">
      <c r="A125" s="77">
        <v>120</v>
      </c>
      <c r="B125" s="78"/>
      <c r="C125" s="79"/>
      <c r="D125" s="80"/>
      <c r="E125" s="80"/>
      <c r="F125" s="20"/>
      <c r="G125" s="79"/>
      <c r="H125" s="80"/>
      <c r="I125" s="24"/>
      <c r="J125" s="79"/>
      <c r="K125" s="80"/>
      <c r="L125" s="80"/>
      <c r="M125" s="80"/>
      <c r="N125" s="80"/>
      <c r="O125" s="80"/>
      <c r="P125" s="20"/>
      <c r="Q125" s="83"/>
      <c r="R125" s="80"/>
      <c r="S125" s="80"/>
      <c r="T125" s="20"/>
      <c r="U125" s="84"/>
    </row>
    <row r="126" spans="1:21" s="1" customFormat="1" ht="34.5" customHeight="1" x14ac:dyDescent="0.25">
      <c r="A126" s="77">
        <v>121</v>
      </c>
      <c r="B126" s="78"/>
      <c r="C126" s="79"/>
      <c r="D126" s="80"/>
      <c r="E126" s="80"/>
      <c r="F126" s="20"/>
      <c r="G126" s="79"/>
      <c r="H126" s="80"/>
      <c r="I126" s="24"/>
      <c r="J126" s="79"/>
      <c r="K126" s="80"/>
      <c r="L126" s="80"/>
      <c r="M126" s="80"/>
      <c r="N126" s="80"/>
      <c r="O126" s="80"/>
      <c r="P126" s="20"/>
      <c r="Q126" s="83"/>
      <c r="R126" s="80"/>
      <c r="S126" s="80"/>
      <c r="T126" s="20"/>
      <c r="U126" s="84"/>
    </row>
    <row r="127" spans="1:21" s="1" customFormat="1" ht="34.5" customHeight="1" x14ac:dyDescent="0.25">
      <c r="A127" s="77">
        <v>122</v>
      </c>
      <c r="B127" s="78"/>
      <c r="C127" s="79"/>
      <c r="D127" s="80"/>
      <c r="E127" s="80"/>
      <c r="F127" s="20"/>
      <c r="G127" s="79"/>
      <c r="H127" s="80"/>
      <c r="I127" s="24"/>
      <c r="J127" s="79"/>
      <c r="K127" s="80"/>
      <c r="L127" s="80"/>
      <c r="M127" s="80"/>
      <c r="N127" s="80"/>
      <c r="O127" s="80"/>
      <c r="P127" s="20"/>
      <c r="Q127" s="83"/>
      <c r="R127" s="80"/>
      <c r="S127" s="80"/>
      <c r="T127" s="20"/>
      <c r="U127" s="84"/>
    </row>
    <row r="128" spans="1:21" s="1" customFormat="1" ht="34.5" customHeight="1" x14ac:dyDescent="0.25">
      <c r="A128" s="77">
        <v>123</v>
      </c>
      <c r="B128" s="78"/>
      <c r="C128" s="79"/>
      <c r="D128" s="80"/>
      <c r="E128" s="80"/>
      <c r="F128" s="20"/>
      <c r="G128" s="79"/>
      <c r="H128" s="80"/>
      <c r="I128" s="24"/>
      <c r="J128" s="79"/>
      <c r="K128" s="80"/>
      <c r="L128" s="80"/>
      <c r="M128" s="80"/>
      <c r="N128" s="80"/>
      <c r="O128" s="80"/>
      <c r="P128" s="20"/>
      <c r="Q128" s="83"/>
      <c r="R128" s="80"/>
      <c r="S128" s="80"/>
      <c r="T128" s="20"/>
      <c r="U128" s="84"/>
    </row>
    <row r="129" spans="1:21" s="1" customFormat="1" ht="34.5" customHeight="1" x14ac:dyDescent="0.25">
      <c r="A129" s="77">
        <v>124</v>
      </c>
      <c r="B129" s="78"/>
      <c r="C129" s="79"/>
      <c r="D129" s="80"/>
      <c r="E129" s="80"/>
      <c r="F129" s="20"/>
      <c r="G129" s="79"/>
      <c r="H129" s="80"/>
      <c r="I129" s="24"/>
      <c r="J129" s="79"/>
      <c r="K129" s="80"/>
      <c r="L129" s="80"/>
      <c r="M129" s="80"/>
      <c r="N129" s="80"/>
      <c r="O129" s="80"/>
      <c r="P129" s="20"/>
      <c r="Q129" s="83"/>
      <c r="R129" s="80"/>
      <c r="S129" s="80"/>
      <c r="T129" s="20"/>
      <c r="U129" s="84"/>
    </row>
    <row r="130" spans="1:21" s="1" customFormat="1" ht="34.5" customHeight="1" thickBot="1" x14ac:dyDescent="0.3">
      <c r="A130" s="6">
        <v>125</v>
      </c>
      <c r="B130" s="8"/>
      <c r="C130" s="21"/>
      <c r="D130" s="22"/>
      <c r="E130" s="22"/>
      <c r="F130" s="20"/>
      <c r="G130" s="21"/>
      <c r="H130" s="22"/>
      <c r="I130" s="23"/>
      <c r="J130" s="21"/>
      <c r="K130" s="22"/>
      <c r="L130" s="22"/>
      <c r="M130" s="22"/>
      <c r="N130" s="22"/>
      <c r="O130" s="22"/>
      <c r="P130" s="23"/>
      <c r="Q130" s="27"/>
      <c r="R130" s="22"/>
      <c r="S130" s="22"/>
      <c r="T130" s="23"/>
      <c r="U130" s="84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30"/>
  <sheetViews>
    <sheetView topLeftCell="B25" workbookViewId="0">
      <selection activeCell="B33" sqref="B33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5" width="9.5703125" style="3" customWidth="1"/>
    <col min="6" max="6" width="10.42578125" style="3" customWidth="1"/>
    <col min="7" max="8" width="9.5703125" style="3" customWidth="1"/>
    <col min="9" max="9" width="10.42578125" style="3" customWidth="1"/>
    <col min="10" max="15" width="9.5703125" style="3" customWidth="1"/>
    <col min="16" max="16" width="10.42578125" style="3" customWidth="1"/>
    <col min="17" max="19" width="9.5703125" style="3" customWidth="1"/>
    <col min="20" max="20" width="10.42578125" style="3" customWidth="1"/>
    <col min="21" max="21" width="16.42578125" style="3" customWidth="1"/>
    <col min="22" max="16384" width="9.140625" style="3"/>
  </cols>
  <sheetData>
    <row r="1" spans="1:21" ht="21" x14ac:dyDescent="0.35">
      <c r="B1" s="76" t="s">
        <v>223</v>
      </c>
    </row>
    <row r="2" spans="1:21" ht="23.25" customHeight="1" thickBot="1" x14ac:dyDescent="0.3"/>
    <row r="3" spans="1:21" ht="16.5" thickBot="1" x14ac:dyDescent="0.3">
      <c r="C3" s="131" t="s">
        <v>226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3"/>
      <c r="U3" s="85" t="s">
        <v>169</v>
      </c>
    </row>
    <row r="4" spans="1:21" ht="16.5" thickBot="1" x14ac:dyDescent="0.3">
      <c r="C4" s="125" t="s">
        <v>16</v>
      </c>
      <c r="D4" s="126"/>
      <c r="E4" s="126"/>
      <c r="F4" s="127"/>
      <c r="G4" s="125" t="s">
        <v>17</v>
      </c>
      <c r="H4" s="126"/>
      <c r="I4" s="128"/>
      <c r="J4" s="125" t="s">
        <v>19</v>
      </c>
      <c r="K4" s="126"/>
      <c r="L4" s="126"/>
      <c r="M4" s="126"/>
      <c r="N4" s="126"/>
      <c r="O4" s="126"/>
      <c r="P4" s="127"/>
      <c r="Q4" s="129" t="s">
        <v>25</v>
      </c>
      <c r="R4" s="129"/>
      <c r="S4" s="129"/>
      <c r="T4" s="130"/>
      <c r="U4" s="89" t="s">
        <v>170</v>
      </c>
    </row>
    <row r="5" spans="1:21" s="2" customFormat="1" ht="34.5" customHeight="1" thickBot="1" x14ac:dyDescent="0.3">
      <c r="A5" s="56" t="s">
        <v>0</v>
      </c>
      <c r="B5" s="57" t="s">
        <v>1</v>
      </c>
      <c r="C5" s="51" t="s">
        <v>13</v>
      </c>
      <c r="D5" s="52" t="s">
        <v>14</v>
      </c>
      <c r="E5" s="52" t="s">
        <v>15</v>
      </c>
      <c r="F5" s="41" t="s">
        <v>30</v>
      </c>
      <c r="G5" s="51" t="s">
        <v>13</v>
      </c>
      <c r="H5" s="52" t="s">
        <v>18</v>
      </c>
      <c r="I5" s="42" t="s">
        <v>30</v>
      </c>
      <c r="J5" s="51" t="s">
        <v>20</v>
      </c>
      <c r="K5" s="52" t="s">
        <v>21</v>
      </c>
      <c r="L5" s="52" t="s">
        <v>22</v>
      </c>
      <c r="M5" s="52" t="s">
        <v>23</v>
      </c>
      <c r="N5" s="52" t="s">
        <v>26</v>
      </c>
      <c r="O5" s="52" t="s">
        <v>24</v>
      </c>
      <c r="P5" s="41" t="s">
        <v>30</v>
      </c>
      <c r="Q5" s="53" t="s">
        <v>27</v>
      </c>
      <c r="R5" s="52" t="s">
        <v>28</v>
      </c>
      <c r="S5" s="52" t="s">
        <v>29</v>
      </c>
      <c r="T5" s="41" t="s">
        <v>30</v>
      </c>
      <c r="U5" s="86"/>
    </row>
    <row r="6" spans="1:21" s="1" customFormat="1" ht="34.5" customHeight="1" x14ac:dyDescent="0.25">
      <c r="A6" s="35">
        <v>1</v>
      </c>
      <c r="B6" s="28" t="s">
        <v>195</v>
      </c>
      <c r="C6" s="36">
        <v>2100</v>
      </c>
      <c r="D6" s="37"/>
      <c r="E6" s="37"/>
      <c r="F6" s="38">
        <f>C6+D6+E6</f>
        <v>2100</v>
      </c>
      <c r="G6" s="36"/>
      <c r="H6" s="37"/>
      <c r="I6" s="39">
        <f>G6+H6</f>
        <v>0</v>
      </c>
      <c r="J6" s="36"/>
      <c r="K6" s="37"/>
      <c r="L6" s="37"/>
      <c r="M6" s="37"/>
      <c r="N6" s="37"/>
      <c r="O6" s="37"/>
      <c r="P6" s="38">
        <f>J6+K6+L6+M6+N6</f>
        <v>0</v>
      </c>
      <c r="Q6" s="40"/>
      <c r="R6" s="37"/>
      <c r="S6" s="37"/>
      <c r="T6" s="38">
        <f>Q6+R6+S6</f>
        <v>0</v>
      </c>
      <c r="U6" s="87"/>
    </row>
    <row r="7" spans="1:21" s="1" customFormat="1" ht="34.5" customHeight="1" x14ac:dyDescent="0.25">
      <c r="A7" s="5">
        <v>2</v>
      </c>
      <c r="B7" s="7" t="s">
        <v>44</v>
      </c>
      <c r="C7" s="18"/>
      <c r="D7" s="19"/>
      <c r="E7" s="19"/>
      <c r="F7" s="38">
        <f t="shared" ref="F7:F32" si="0">C7+D7+E7</f>
        <v>0</v>
      </c>
      <c r="G7" s="18"/>
      <c r="H7" s="19"/>
      <c r="I7" s="39">
        <f t="shared" ref="I7:I31" si="1">G7+H7</f>
        <v>0</v>
      </c>
      <c r="J7" s="18">
        <v>6000</v>
      </c>
      <c r="K7" s="19"/>
      <c r="L7" s="19"/>
      <c r="M7" s="19"/>
      <c r="N7" s="19"/>
      <c r="O7" s="19"/>
      <c r="P7" s="38">
        <f>J7+K7+L7+M7+N7</f>
        <v>6000</v>
      </c>
      <c r="Q7" s="26"/>
      <c r="R7" s="19"/>
      <c r="S7" s="19"/>
      <c r="T7" s="38">
        <f t="shared" ref="T7:T25" si="2">Q7+R7+S7</f>
        <v>0</v>
      </c>
      <c r="U7" s="87"/>
    </row>
    <row r="8" spans="1:21" s="1" customFormat="1" ht="34.5" customHeight="1" x14ac:dyDescent="0.25">
      <c r="A8" s="5">
        <v>3</v>
      </c>
      <c r="B8" s="7" t="s">
        <v>220</v>
      </c>
      <c r="C8" s="18"/>
      <c r="D8" s="19"/>
      <c r="E8" s="19"/>
      <c r="F8" s="38">
        <f t="shared" si="0"/>
        <v>0</v>
      </c>
      <c r="G8" s="18"/>
      <c r="H8" s="19"/>
      <c r="I8" s="39">
        <f t="shared" si="1"/>
        <v>0</v>
      </c>
      <c r="J8" s="18"/>
      <c r="K8" s="19"/>
      <c r="L8" s="19"/>
      <c r="M8" s="19"/>
      <c r="N8" s="19"/>
      <c r="O8" s="19"/>
      <c r="P8" s="38">
        <f t="shared" ref="P8:P9" si="3">J8+K8+L8+M8+N8</f>
        <v>0</v>
      </c>
      <c r="Q8" s="26"/>
      <c r="R8" s="19"/>
      <c r="S8" s="19"/>
      <c r="T8" s="38">
        <f t="shared" si="2"/>
        <v>0</v>
      </c>
      <c r="U8" s="100"/>
    </row>
    <row r="9" spans="1:21" s="1" customFormat="1" ht="34.5" customHeight="1" thickBot="1" x14ac:dyDescent="0.3">
      <c r="A9" s="5">
        <v>4</v>
      </c>
      <c r="B9" s="7" t="s">
        <v>67</v>
      </c>
      <c r="C9" s="18"/>
      <c r="D9" s="19"/>
      <c r="E9" s="19"/>
      <c r="F9" s="38">
        <f t="shared" si="0"/>
        <v>0</v>
      </c>
      <c r="G9" s="18"/>
      <c r="H9" s="19"/>
      <c r="I9" s="39">
        <f t="shared" si="1"/>
        <v>0</v>
      </c>
      <c r="J9" s="18"/>
      <c r="K9" s="19"/>
      <c r="L9" s="19"/>
      <c r="M9" s="19"/>
      <c r="N9" s="19"/>
      <c r="O9" s="19"/>
      <c r="P9" s="38">
        <f t="shared" si="3"/>
        <v>0</v>
      </c>
      <c r="Q9" s="26"/>
      <c r="R9" s="19"/>
      <c r="S9" s="19"/>
      <c r="T9" s="38">
        <f t="shared" si="2"/>
        <v>0</v>
      </c>
      <c r="U9" s="88">
        <v>800</v>
      </c>
    </row>
    <row r="10" spans="1:21" s="1" customFormat="1" ht="34.5" customHeight="1" x14ac:dyDescent="0.25">
      <c r="A10" s="5">
        <v>5</v>
      </c>
      <c r="B10" s="7" t="s">
        <v>221</v>
      </c>
      <c r="C10" s="18">
        <v>45</v>
      </c>
      <c r="D10" s="19"/>
      <c r="E10" s="19"/>
      <c r="F10" s="38">
        <f t="shared" si="0"/>
        <v>45</v>
      </c>
      <c r="G10" s="18"/>
      <c r="H10" s="19"/>
      <c r="I10" s="39">
        <f t="shared" si="1"/>
        <v>0</v>
      </c>
      <c r="J10" s="18"/>
      <c r="K10" s="19">
        <v>160</v>
      </c>
      <c r="L10" s="19"/>
      <c r="M10" s="19"/>
      <c r="N10" s="19"/>
      <c r="O10" s="19"/>
      <c r="P10" s="38">
        <f>J10+K10+L10+M10+N10</f>
        <v>160</v>
      </c>
      <c r="Q10" s="26"/>
      <c r="R10" s="19"/>
      <c r="S10" s="19"/>
      <c r="T10" s="38">
        <f t="shared" si="2"/>
        <v>0</v>
      </c>
      <c r="U10" s="87"/>
    </row>
    <row r="11" spans="1:21" s="1" customFormat="1" ht="34.5" customHeight="1" x14ac:dyDescent="0.25">
      <c r="A11" s="5">
        <v>6</v>
      </c>
      <c r="B11" s="7" t="s">
        <v>222</v>
      </c>
      <c r="C11" s="18"/>
      <c r="D11" s="19"/>
      <c r="E11" s="19"/>
      <c r="F11" s="38">
        <f t="shared" si="0"/>
        <v>0</v>
      </c>
      <c r="G11" s="18"/>
      <c r="H11" s="19"/>
      <c r="I11" s="39">
        <f t="shared" si="1"/>
        <v>0</v>
      </c>
      <c r="J11" s="18">
        <v>200</v>
      </c>
      <c r="K11" s="19"/>
      <c r="L11" s="19"/>
      <c r="M11" s="19"/>
      <c r="N11" s="19"/>
      <c r="O11" s="19"/>
      <c r="P11" s="38">
        <f>J11+K11+L11+M11+N11</f>
        <v>200</v>
      </c>
      <c r="Q11" s="26"/>
      <c r="R11" s="19"/>
      <c r="S11" s="19"/>
      <c r="T11" s="38">
        <f t="shared" si="2"/>
        <v>0</v>
      </c>
      <c r="U11" s="87"/>
    </row>
    <row r="12" spans="1:21" s="1" customFormat="1" ht="34.5" customHeight="1" x14ac:dyDescent="0.25">
      <c r="A12" s="5">
        <v>7</v>
      </c>
      <c r="B12" s="7" t="s">
        <v>222</v>
      </c>
      <c r="C12" s="18"/>
      <c r="D12" s="19"/>
      <c r="E12" s="19"/>
      <c r="F12" s="38">
        <f t="shared" si="0"/>
        <v>0</v>
      </c>
      <c r="G12" s="18"/>
      <c r="H12" s="19"/>
      <c r="I12" s="39">
        <f t="shared" si="1"/>
        <v>0</v>
      </c>
      <c r="J12" s="18"/>
      <c r="K12" s="19"/>
      <c r="L12" s="19"/>
      <c r="M12" s="19"/>
      <c r="N12" s="19"/>
      <c r="O12" s="19"/>
      <c r="P12" s="38">
        <f t="shared" ref="P12:P14" si="4">J12+K12+L12+M12+N12</f>
        <v>0</v>
      </c>
      <c r="Q12" s="26"/>
      <c r="R12" s="19"/>
      <c r="S12" s="19"/>
      <c r="T12" s="38">
        <f t="shared" si="2"/>
        <v>0</v>
      </c>
      <c r="U12" s="87"/>
    </row>
    <row r="13" spans="1:21" s="1" customFormat="1" ht="34.5" customHeight="1" x14ac:dyDescent="0.25">
      <c r="A13" s="5">
        <v>8</v>
      </c>
      <c r="B13" s="7" t="s">
        <v>224</v>
      </c>
      <c r="C13" s="18"/>
      <c r="D13" s="19"/>
      <c r="E13" s="19"/>
      <c r="F13" s="38">
        <f t="shared" si="0"/>
        <v>0</v>
      </c>
      <c r="G13" s="18">
        <v>400</v>
      </c>
      <c r="H13" s="19"/>
      <c r="I13" s="39">
        <f t="shared" si="1"/>
        <v>400</v>
      </c>
      <c r="J13" s="18"/>
      <c r="K13" s="19"/>
      <c r="L13" s="19"/>
      <c r="M13" s="19"/>
      <c r="N13" s="19"/>
      <c r="O13" s="19"/>
      <c r="P13" s="38">
        <f t="shared" si="4"/>
        <v>0</v>
      </c>
      <c r="Q13" s="26"/>
      <c r="R13" s="19"/>
      <c r="S13" s="19"/>
      <c r="T13" s="38">
        <f t="shared" si="2"/>
        <v>0</v>
      </c>
      <c r="U13" s="87"/>
    </row>
    <row r="14" spans="1:21" s="1" customFormat="1" ht="34.5" customHeight="1" x14ac:dyDescent="0.25">
      <c r="A14" s="5">
        <v>9</v>
      </c>
      <c r="B14" s="7" t="s">
        <v>107</v>
      </c>
      <c r="C14" s="18">
        <v>600</v>
      </c>
      <c r="D14" s="19">
        <v>100</v>
      </c>
      <c r="E14" s="19"/>
      <c r="F14" s="38">
        <f t="shared" si="0"/>
        <v>700</v>
      </c>
      <c r="G14" s="18"/>
      <c r="H14" s="19"/>
      <c r="I14" s="39">
        <f t="shared" si="1"/>
        <v>0</v>
      </c>
      <c r="J14" s="18">
        <v>100</v>
      </c>
      <c r="K14" s="19"/>
      <c r="L14" s="19"/>
      <c r="M14" s="19"/>
      <c r="N14" s="19"/>
      <c r="O14" s="19"/>
      <c r="P14" s="38">
        <f t="shared" si="4"/>
        <v>100</v>
      </c>
      <c r="Q14" s="26"/>
      <c r="R14" s="19"/>
      <c r="S14" s="19"/>
      <c r="T14" s="38">
        <f t="shared" si="2"/>
        <v>0</v>
      </c>
      <c r="U14" s="87"/>
    </row>
    <row r="15" spans="1:21" s="1" customFormat="1" ht="34.5" customHeight="1" x14ac:dyDescent="0.25">
      <c r="A15" s="5">
        <v>10</v>
      </c>
      <c r="B15" s="7" t="s">
        <v>129</v>
      </c>
      <c r="C15" s="18">
        <v>80</v>
      </c>
      <c r="D15" s="19"/>
      <c r="E15" s="19">
        <v>410</v>
      </c>
      <c r="F15" s="38">
        <f t="shared" si="0"/>
        <v>490</v>
      </c>
      <c r="G15" s="18"/>
      <c r="H15" s="19"/>
      <c r="I15" s="39">
        <f t="shared" si="1"/>
        <v>0</v>
      </c>
      <c r="J15" s="18">
        <v>200</v>
      </c>
      <c r="K15" s="19">
        <v>490</v>
      </c>
      <c r="L15" s="19"/>
      <c r="M15" s="19"/>
      <c r="N15" s="19"/>
      <c r="O15" s="19">
        <v>30</v>
      </c>
      <c r="P15" s="38">
        <f>J15+K15+L15+M15+N15+O15</f>
        <v>720</v>
      </c>
      <c r="Q15" s="26"/>
      <c r="R15" s="19"/>
      <c r="S15" s="19"/>
      <c r="T15" s="38">
        <f t="shared" si="2"/>
        <v>0</v>
      </c>
      <c r="U15" s="87"/>
    </row>
    <row r="16" spans="1:21" s="1" customFormat="1" ht="34.5" customHeight="1" x14ac:dyDescent="0.25">
      <c r="A16" s="77">
        <v>11</v>
      </c>
      <c r="B16" s="78" t="s">
        <v>225</v>
      </c>
      <c r="C16" s="79">
        <v>600</v>
      </c>
      <c r="D16" s="80"/>
      <c r="E16" s="80"/>
      <c r="F16" s="38">
        <f t="shared" si="0"/>
        <v>600</v>
      </c>
      <c r="G16" s="79">
        <v>300</v>
      </c>
      <c r="H16" s="80"/>
      <c r="I16" s="39">
        <f t="shared" si="1"/>
        <v>300</v>
      </c>
      <c r="J16" s="79"/>
      <c r="K16" s="80"/>
      <c r="L16" s="80"/>
      <c r="M16" s="80"/>
      <c r="N16" s="80"/>
      <c r="O16" s="80"/>
      <c r="P16" s="38">
        <f t="shared" ref="P16:P32" si="5">J16+K16+L16+M16+N16+O16</f>
        <v>0</v>
      </c>
      <c r="Q16" s="83"/>
      <c r="R16" s="80"/>
      <c r="S16" s="80"/>
      <c r="T16" s="38">
        <f t="shared" si="2"/>
        <v>0</v>
      </c>
      <c r="U16" s="87"/>
    </row>
    <row r="17" spans="1:21" s="1" customFormat="1" ht="34.5" customHeight="1" thickBot="1" x14ac:dyDescent="0.3">
      <c r="A17" s="6">
        <v>12</v>
      </c>
      <c r="B17" s="8" t="s">
        <v>227</v>
      </c>
      <c r="C17" s="21"/>
      <c r="D17" s="22"/>
      <c r="E17" s="22"/>
      <c r="F17" s="38">
        <f t="shared" si="0"/>
        <v>0</v>
      </c>
      <c r="G17" s="21"/>
      <c r="H17" s="22"/>
      <c r="I17" s="39">
        <f t="shared" si="1"/>
        <v>0</v>
      </c>
      <c r="J17" s="21"/>
      <c r="K17" s="22"/>
      <c r="L17" s="22"/>
      <c r="M17" s="22"/>
      <c r="N17" s="22"/>
      <c r="O17" s="22"/>
      <c r="P17" s="38">
        <f t="shared" si="5"/>
        <v>0</v>
      </c>
      <c r="Q17" s="27"/>
      <c r="R17" s="22"/>
      <c r="S17" s="22"/>
      <c r="T17" s="38">
        <f t="shared" si="2"/>
        <v>0</v>
      </c>
      <c r="U17" s="100">
        <v>2000</v>
      </c>
    </row>
    <row r="18" spans="1:21" s="1" customFormat="1" ht="34.5" customHeight="1" x14ac:dyDescent="0.25">
      <c r="A18" s="5">
        <v>13</v>
      </c>
      <c r="B18" s="7" t="s">
        <v>190</v>
      </c>
      <c r="C18" s="18">
        <v>800</v>
      </c>
      <c r="D18" s="19"/>
      <c r="E18" s="19"/>
      <c r="F18" s="38">
        <f t="shared" si="0"/>
        <v>800</v>
      </c>
      <c r="G18" s="18"/>
      <c r="H18" s="19"/>
      <c r="I18" s="39">
        <f t="shared" si="1"/>
        <v>0</v>
      </c>
      <c r="J18" s="18"/>
      <c r="K18" s="19"/>
      <c r="L18" s="19"/>
      <c r="M18" s="19"/>
      <c r="N18" s="19"/>
      <c r="O18" s="19"/>
      <c r="P18" s="38">
        <f t="shared" si="5"/>
        <v>0</v>
      </c>
      <c r="Q18" s="26"/>
      <c r="R18" s="19"/>
      <c r="S18" s="19"/>
      <c r="T18" s="38">
        <f t="shared" si="2"/>
        <v>0</v>
      </c>
      <c r="U18" s="100"/>
    </row>
    <row r="19" spans="1:21" s="1" customFormat="1" ht="34.5" customHeight="1" x14ac:dyDescent="0.25">
      <c r="A19" s="5">
        <v>14</v>
      </c>
      <c r="B19" s="7" t="s">
        <v>229</v>
      </c>
      <c r="C19" s="18"/>
      <c r="D19" s="19"/>
      <c r="E19" s="19"/>
      <c r="F19" s="38">
        <f t="shared" si="0"/>
        <v>0</v>
      </c>
      <c r="G19" s="18"/>
      <c r="H19" s="19"/>
      <c r="I19" s="39">
        <f t="shared" si="1"/>
        <v>0</v>
      </c>
      <c r="J19" s="18"/>
      <c r="K19" s="19"/>
      <c r="L19" s="19"/>
      <c r="M19" s="19"/>
      <c r="N19" s="19"/>
      <c r="O19" s="19">
        <v>500</v>
      </c>
      <c r="P19" s="38">
        <f t="shared" si="5"/>
        <v>500</v>
      </c>
      <c r="Q19" s="26"/>
      <c r="R19" s="19"/>
      <c r="S19" s="19"/>
      <c r="T19" s="38">
        <f t="shared" si="2"/>
        <v>0</v>
      </c>
      <c r="U19" s="87"/>
    </row>
    <row r="20" spans="1:21" s="1" customFormat="1" ht="34.5" customHeight="1" x14ac:dyDescent="0.25">
      <c r="A20" s="77">
        <v>15</v>
      </c>
      <c r="B20" s="78" t="s">
        <v>230</v>
      </c>
      <c r="C20" s="79"/>
      <c r="D20" s="80"/>
      <c r="E20" s="80"/>
      <c r="F20" s="38">
        <f t="shared" si="0"/>
        <v>0</v>
      </c>
      <c r="G20" s="79"/>
      <c r="H20" s="80"/>
      <c r="I20" s="39">
        <f t="shared" si="1"/>
        <v>0</v>
      </c>
      <c r="J20" s="79">
        <v>600</v>
      </c>
      <c r="K20" s="80"/>
      <c r="L20" s="80"/>
      <c r="M20" s="80"/>
      <c r="N20" s="80"/>
      <c r="O20" s="80"/>
      <c r="P20" s="38">
        <f t="shared" si="5"/>
        <v>600</v>
      </c>
      <c r="Q20" s="83"/>
      <c r="R20" s="80"/>
      <c r="S20" s="80"/>
      <c r="T20" s="38">
        <f t="shared" si="2"/>
        <v>0</v>
      </c>
      <c r="U20" s="87"/>
    </row>
    <row r="21" spans="1:21" s="1" customFormat="1" ht="34.5" customHeight="1" x14ac:dyDescent="0.25">
      <c r="A21" s="77">
        <v>16</v>
      </c>
      <c r="B21" s="78" t="s">
        <v>231</v>
      </c>
      <c r="C21" s="79">
        <v>60000</v>
      </c>
      <c r="D21" s="80"/>
      <c r="E21" s="80"/>
      <c r="F21" s="38">
        <f t="shared" si="0"/>
        <v>60000</v>
      </c>
      <c r="G21" s="79">
        <v>50000</v>
      </c>
      <c r="H21" s="80"/>
      <c r="I21" s="39">
        <f t="shared" si="1"/>
        <v>50000</v>
      </c>
      <c r="J21" s="79"/>
      <c r="K21" s="80"/>
      <c r="L21" s="80"/>
      <c r="M21" s="80"/>
      <c r="N21" s="80"/>
      <c r="O21" s="80"/>
      <c r="P21" s="38">
        <f t="shared" si="5"/>
        <v>0</v>
      </c>
      <c r="Q21" s="83"/>
      <c r="R21" s="80"/>
      <c r="S21" s="80"/>
      <c r="T21" s="38">
        <f t="shared" si="2"/>
        <v>0</v>
      </c>
      <c r="U21" s="87"/>
    </row>
    <row r="22" spans="1:21" s="1" customFormat="1" ht="34.5" customHeight="1" x14ac:dyDescent="0.25">
      <c r="A22" s="77">
        <v>17</v>
      </c>
      <c r="B22" s="78" t="s">
        <v>232</v>
      </c>
      <c r="C22" s="79">
        <v>200</v>
      </c>
      <c r="D22" s="80"/>
      <c r="E22" s="80">
        <v>100</v>
      </c>
      <c r="F22" s="38">
        <f t="shared" si="0"/>
        <v>300</v>
      </c>
      <c r="G22" s="79"/>
      <c r="H22" s="80"/>
      <c r="I22" s="39">
        <f t="shared" si="1"/>
        <v>0</v>
      </c>
      <c r="J22" s="79"/>
      <c r="K22" s="80"/>
      <c r="L22" s="80"/>
      <c r="M22" s="80"/>
      <c r="N22" s="80"/>
      <c r="O22" s="80"/>
      <c r="P22" s="38">
        <f t="shared" si="5"/>
        <v>0</v>
      </c>
      <c r="Q22" s="83"/>
      <c r="R22" s="80"/>
      <c r="S22" s="80"/>
      <c r="T22" s="38">
        <f t="shared" si="2"/>
        <v>0</v>
      </c>
      <c r="U22" s="87"/>
    </row>
    <row r="23" spans="1:21" s="1" customFormat="1" ht="34.5" customHeight="1" x14ac:dyDescent="0.25">
      <c r="A23" s="77">
        <v>18</v>
      </c>
      <c r="B23" s="78" t="s">
        <v>250</v>
      </c>
      <c r="C23" s="79">
        <v>550</v>
      </c>
      <c r="D23" s="80"/>
      <c r="E23" s="80"/>
      <c r="F23" s="38">
        <f t="shared" si="0"/>
        <v>550</v>
      </c>
      <c r="G23" s="79">
        <v>1150</v>
      </c>
      <c r="H23" s="80"/>
      <c r="I23" s="39">
        <f t="shared" si="1"/>
        <v>1150</v>
      </c>
      <c r="J23" s="79"/>
      <c r="K23" s="80"/>
      <c r="L23" s="80"/>
      <c r="M23" s="80"/>
      <c r="N23" s="80"/>
      <c r="O23" s="80"/>
      <c r="P23" s="38">
        <f t="shared" si="5"/>
        <v>0</v>
      </c>
      <c r="Q23" s="83"/>
      <c r="R23" s="80"/>
      <c r="S23" s="80"/>
      <c r="T23" s="38">
        <f t="shared" si="2"/>
        <v>0</v>
      </c>
      <c r="U23" s="87"/>
    </row>
    <row r="24" spans="1:21" s="1" customFormat="1" ht="34.5" customHeight="1" x14ac:dyDescent="0.25">
      <c r="A24" s="77">
        <v>19</v>
      </c>
      <c r="B24" s="78" t="s">
        <v>251</v>
      </c>
      <c r="C24" s="79">
        <v>1500</v>
      </c>
      <c r="D24" s="80"/>
      <c r="E24" s="80"/>
      <c r="F24" s="38">
        <f t="shared" si="0"/>
        <v>1500</v>
      </c>
      <c r="G24" s="79"/>
      <c r="H24" s="80"/>
      <c r="I24" s="39">
        <f t="shared" si="1"/>
        <v>0</v>
      </c>
      <c r="J24" s="79"/>
      <c r="K24" s="80"/>
      <c r="L24" s="80"/>
      <c r="M24" s="80"/>
      <c r="N24" s="80"/>
      <c r="O24" s="80"/>
      <c r="P24" s="38">
        <f t="shared" si="5"/>
        <v>0</v>
      </c>
      <c r="Q24" s="83"/>
      <c r="R24" s="80"/>
      <c r="S24" s="80"/>
      <c r="T24" s="38">
        <f t="shared" si="2"/>
        <v>0</v>
      </c>
      <c r="U24" s="87"/>
    </row>
    <row r="25" spans="1:21" s="1" customFormat="1" ht="34.5" customHeight="1" x14ac:dyDescent="0.25">
      <c r="A25" s="5">
        <v>20</v>
      </c>
      <c r="B25" s="7" t="s">
        <v>252</v>
      </c>
      <c r="C25" s="18"/>
      <c r="D25" s="19"/>
      <c r="E25" s="19"/>
      <c r="F25" s="38">
        <f t="shared" si="0"/>
        <v>0</v>
      </c>
      <c r="G25" s="18">
        <v>5000</v>
      </c>
      <c r="H25" s="19"/>
      <c r="I25" s="39">
        <f t="shared" si="1"/>
        <v>5000</v>
      </c>
      <c r="J25" s="18"/>
      <c r="K25" s="19"/>
      <c r="L25" s="19"/>
      <c r="M25" s="19"/>
      <c r="N25" s="19"/>
      <c r="O25" s="19"/>
      <c r="P25" s="38">
        <f t="shared" si="5"/>
        <v>0</v>
      </c>
      <c r="Q25" s="26"/>
      <c r="R25" s="19"/>
      <c r="S25" s="19"/>
      <c r="T25" s="38">
        <f t="shared" si="2"/>
        <v>0</v>
      </c>
      <c r="U25" s="87"/>
    </row>
    <row r="26" spans="1:21" s="1" customFormat="1" ht="34.5" customHeight="1" x14ac:dyDescent="0.25">
      <c r="A26" s="77">
        <v>21</v>
      </c>
      <c r="B26" s="78" t="s">
        <v>254</v>
      </c>
      <c r="C26" s="79">
        <v>15800</v>
      </c>
      <c r="D26" s="80">
        <v>6300</v>
      </c>
      <c r="E26" s="80">
        <v>2900</v>
      </c>
      <c r="F26" s="38">
        <f t="shared" si="0"/>
        <v>25000</v>
      </c>
      <c r="G26" s="79"/>
      <c r="H26" s="80"/>
      <c r="I26" s="39">
        <f t="shared" si="1"/>
        <v>0</v>
      </c>
      <c r="J26" s="79">
        <v>2750</v>
      </c>
      <c r="K26" s="80"/>
      <c r="L26" s="80"/>
      <c r="M26" s="80"/>
      <c r="N26" s="80"/>
      <c r="O26" s="80">
        <v>1400</v>
      </c>
      <c r="P26" s="38">
        <f t="shared" si="5"/>
        <v>4150</v>
      </c>
      <c r="Q26" s="83"/>
      <c r="R26" s="80"/>
      <c r="S26" s="80"/>
      <c r="T26" s="38"/>
      <c r="U26" s="87"/>
    </row>
    <row r="27" spans="1:21" s="1" customFormat="1" ht="34.5" customHeight="1" x14ac:dyDescent="0.25">
      <c r="A27" s="77">
        <v>22</v>
      </c>
      <c r="B27" s="78" t="s">
        <v>232</v>
      </c>
      <c r="C27" s="79">
        <v>200</v>
      </c>
      <c r="D27" s="80"/>
      <c r="E27" s="80">
        <v>100</v>
      </c>
      <c r="F27" s="38">
        <f t="shared" si="0"/>
        <v>300</v>
      </c>
      <c r="G27" s="79"/>
      <c r="H27" s="80"/>
      <c r="I27" s="39">
        <f t="shared" si="1"/>
        <v>0</v>
      </c>
      <c r="J27" s="79"/>
      <c r="K27" s="80"/>
      <c r="L27" s="80"/>
      <c r="M27" s="80"/>
      <c r="N27" s="80"/>
      <c r="O27" s="80"/>
      <c r="P27" s="38">
        <f t="shared" si="5"/>
        <v>0</v>
      </c>
      <c r="Q27" s="83"/>
      <c r="R27" s="80"/>
      <c r="S27" s="80"/>
      <c r="T27" s="38"/>
      <c r="U27" s="87"/>
    </row>
    <row r="28" spans="1:21" s="1" customFormat="1" ht="34.5" customHeight="1" x14ac:dyDescent="0.25">
      <c r="A28" s="77">
        <v>23</v>
      </c>
      <c r="B28" s="78" t="s">
        <v>257</v>
      </c>
      <c r="C28" s="79">
        <v>1000</v>
      </c>
      <c r="D28" s="80"/>
      <c r="E28" s="80"/>
      <c r="F28" s="38">
        <f t="shared" si="0"/>
        <v>1000</v>
      </c>
      <c r="G28" s="79"/>
      <c r="H28" s="80"/>
      <c r="I28" s="39">
        <f t="shared" si="1"/>
        <v>0</v>
      </c>
      <c r="J28" s="79"/>
      <c r="K28" s="80"/>
      <c r="L28" s="80"/>
      <c r="M28" s="80"/>
      <c r="N28" s="80"/>
      <c r="O28" s="80"/>
      <c r="P28" s="38">
        <f t="shared" si="5"/>
        <v>0</v>
      </c>
      <c r="Q28" s="83"/>
      <c r="R28" s="80"/>
      <c r="S28" s="80"/>
      <c r="T28" s="38"/>
      <c r="U28" s="87"/>
    </row>
    <row r="29" spans="1:21" s="1" customFormat="1" ht="34.5" customHeight="1" x14ac:dyDescent="0.25">
      <c r="A29" s="77">
        <v>24</v>
      </c>
      <c r="B29" s="78" t="s">
        <v>258</v>
      </c>
      <c r="C29" s="79">
        <v>5000</v>
      </c>
      <c r="D29" s="80"/>
      <c r="E29" s="80"/>
      <c r="F29" s="38">
        <f t="shared" si="0"/>
        <v>5000</v>
      </c>
      <c r="G29" s="79"/>
      <c r="H29" s="80"/>
      <c r="I29" s="39">
        <f t="shared" si="1"/>
        <v>0</v>
      </c>
      <c r="J29" s="79"/>
      <c r="K29" s="80"/>
      <c r="L29" s="80"/>
      <c r="M29" s="80"/>
      <c r="N29" s="80"/>
      <c r="O29" s="80"/>
      <c r="P29" s="38">
        <f t="shared" si="5"/>
        <v>0</v>
      </c>
      <c r="Q29" s="83"/>
      <c r="R29" s="80"/>
      <c r="S29" s="80"/>
      <c r="T29" s="38"/>
      <c r="U29" s="87"/>
    </row>
    <row r="30" spans="1:21" s="1" customFormat="1" ht="34.5" customHeight="1" x14ac:dyDescent="0.25">
      <c r="A30" s="77">
        <v>25</v>
      </c>
      <c r="B30" s="78" t="s">
        <v>259</v>
      </c>
      <c r="C30" s="79"/>
      <c r="D30" s="80"/>
      <c r="E30" s="80"/>
      <c r="F30" s="38">
        <f t="shared" si="0"/>
        <v>0</v>
      </c>
      <c r="G30" s="79"/>
      <c r="H30" s="80"/>
      <c r="I30" s="39">
        <f t="shared" si="1"/>
        <v>0</v>
      </c>
      <c r="J30" s="79">
        <v>2000</v>
      </c>
      <c r="K30" s="80"/>
      <c r="L30" s="80"/>
      <c r="M30" s="80"/>
      <c r="N30" s="80"/>
      <c r="O30" s="80"/>
      <c r="P30" s="38">
        <f t="shared" si="5"/>
        <v>2000</v>
      </c>
      <c r="Q30" s="83"/>
      <c r="R30" s="80"/>
      <c r="S30" s="80"/>
      <c r="T30" s="38"/>
      <c r="U30" s="87"/>
    </row>
    <row r="31" spans="1:21" s="1" customFormat="1" ht="34.5" customHeight="1" x14ac:dyDescent="0.25">
      <c r="A31" s="77">
        <v>26</v>
      </c>
      <c r="B31" s="78" t="s">
        <v>260</v>
      </c>
      <c r="C31" s="79">
        <v>10000</v>
      </c>
      <c r="D31" s="80"/>
      <c r="E31" s="80"/>
      <c r="F31" s="38">
        <f t="shared" si="0"/>
        <v>10000</v>
      </c>
      <c r="G31" s="79">
        <v>50000</v>
      </c>
      <c r="H31" s="80"/>
      <c r="I31" s="39">
        <f t="shared" si="1"/>
        <v>50000</v>
      </c>
      <c r="J31" s="79"/>
      <c r="K31" s="80"/>
      <c r="L31" s="80"/>
      <c r="M31" s="80"/>
      <c r="N31" s="80"/>
      <c r="O31" s="80"/>
      <c r="P31" s="38">
        <f t="shared" si="5"/>
        <v>0</v>
      </c>
      <c r="Q31" s="83"/>
      <c r="R31" s="80"/>
      <c r="S31" s="80"/>
      <c r="T31" s="38"/>
      <c r="U31" s="87"/>
    </row>
    <row r="32" spans="1:21" s="1" customFormat="1" ht="34.5" customHeight="1" x14ac:dyDescent="0.25">
      <c r="A32" s="77">
        <v>27</v>
      </c>
      <c r="B32" s="78" t="s">
        <v>261</v>
      </c>
      <c r="C32" s="79">
        <v>9200</v>
      </c>
      <c r="D32" s="80"/>
      <c r="E32" s="80">
        <v>700</v>
      </c>
      <c r="F32" s="38">
        <f t="shared" si="0"/>
        <v>9900</v>
      </c>
      <c r="G32" s="79"/>
      <c r="H32" s="80"/>
      <c r="I32" s="39"/>
      <c r="J32" s="79">
        <v>4750</v>
      </c>
      <c r="K32" s="80">
        <v>1700</v>
      </c>
      <c r="L32" s="80"/>
      <c r="M32" s="80"/>
      <c r="N32" s="80"/>
      <c r="O32" s="80">
        <v>400</v>
      </c>
      <c r="P32" s="38">
        <f t="shared" si="5"/>
        <v>6850</v>
      </c>
      <c r="Q32" s="83"/>
      <c r="R32" s="80"/>
      <c r="S32" s="80"/>
      <c r="T32" s="38"/>
      <c r="U32" s="87"/>
    </row>
    <row r="33" spans="1:21" s="1" customFormat="1" ht="34.5" customHeight="1" x14ac:dyDescent="0.25">
      <c r="A33" s="77">
        <v>28</v>
      </c>
      <c r="B33" s="120" t="s">
        <v>268</v>
      </c>
      <c r="C33" s="79"/>
      <c r="D33" s="80"/>
      <c r="E33" s="80"/>
      <c r="F33" s="38"/>
      <c r="G33" s="79"/>
      <c r="H33" s="80"/>
      <c r="I33" s="39"/>
      <c r="J33" s="79"/>
      <c r="K33" s="80"/>
      <c r="L33" s="80"/>
      <c r="M33" s="80"/>
      <c r="N33" s="80"/>
      <c r="O33" s="80"/>
      <c r="P33" s="38"/>
      <c r="Q33" s="83">
        <v>100</v>
      </c>
      <c r="R33" s="80"/>
      <c r="S33" s="80"/>
      <c r="T33" s="38">
        <v>100</v>
      </c>
      <c r="U33" s="87"/>
    </row>
    <row r="34" spans="1:21" s="1" customFormat="1" ht="34.5" customHeight="1" x14ac:dyDescent="0.25">
      <c r="A34" s="5">
        <v>29</v>
      </c>
      <c r="B34" s="7"/>
      <c r="C34" s="18"/>
      <c r="D34" s="19"/>
      <c r="E34" s="19"/>
      <c r="F34" s="38"/>
      <c r="G34" s="18"/>
      <c r="H34" s="19"/>
      <c r="I34" s="39"/>
      <c r="J34" s="18"/>
      <c r="K34" s="19"/>
      <c r="L34" s="19"/>
      <c r="M34" s="19"/>
      <c r="N34" s="19"/>
      <c r="O34" s="19"/>
      <c r="P34" s="38"/>
      <c r="Q34" s="26"/>
      <c r="R34" s="19"/>
      <c r="S34" s="19"/>
      <c r="T34" s="38"/>
      <c r="U34" s="87"/>
    </row>
    <row r="35" spans="1:21" s="1" customFormat="1" ht="34.5" customHeight="1" x14ac:dyDescent="0.25">
      <c r="A35" s="77">
        <v>30</v>
      </c>
      <c r="B35" s="78"/>
      <c r="C35" s="79"/>
      <c r="D35" s="80"/>
      <c r="E35" s="80"/>
      <c r="F35" s="38"/>
      <c r="G35" s="79"/>
      <c r="H35" s="80"/>
      <c r="I35" s="39"/>
      <c r="J35" s="79"/>
      <c r="K35" s="80"/>
      <c r="L35" s="80"/>
      <c r="M35" s="80"/>
      <c r="N35" s="80"/>
      <c r="O35" s="80"/>
      <c r="P35" s="38"/>
      <c r="Q35" s="83"/>
      <c r="R35" s="80"/>
      <c r="S35" s="80"/>
      <c r="T35" s="38"/>
      <c r="U35" s="87"/>
    </row>
    <row r="36" spans="1:21" s="1" customFormat="1" ht="34.5" customHeight="1" x14ac:dyDescent="0.25">
      <c r="A36" s="77">
        <v>31</v>
      </c>
      <c r="B36" s="78"/>
      <c r="C36" s="79"/>
      <c r="D36" s="80"/>
      <c r="E36" s="80"/>
      <c r="F36" s="38">
        <f t="shared" ref="F36:F44" si="6">C36+D36+E36</f>
        <v>0</v>
      </c>
      <c r="G36" s="79"/>
      <c r="H36" s="80"/>
      <c r="I36" s="39">
        <f t="shared" ref="I36:I40" si="7">G36+H36</f>
        <v>0</v>
      </c>
      <c r="J36" s="79"/>
      <c r="K36" s="80"/>
      <c r="L36" s="80"/>
      <c r="M36" s="80"/>
      <c r="N36" s="80"/>
      <c r="O36" s="80"/>
      <c r="P36" s="38">
        <f t="shared" ref="P36:P45" si="8">J36+K36+L36+M36+N36+O36</f>
        <v>0</v>
      </c>
      <c r="Q36" s="83"/>
      <c r="R36" s="80"/>
      <c r="S36" s="80"/>
      <c r="T36" s="38">
        <f t="shared" ref="T36:T41" si="9">Q36+R36+S36</f>
        <v>0</v>
      </c>
      <c r="U36" s="87" t="s">
        <v>207</v>
      </c>
    </row>
    <row r="37" spans="1:21" s="1" customFormat="1" ht="34.5" customHeight="1" x14ac:dyDescent="0.25">
      <c r="A37" s="77">
        <v>32</v>
      </c>
      <c r="B37" s="78"/>
      <c r="C37" s="79"/>
      <c r="D37" s="80"/>
      <c r="E37" s="80"/>
      <c r="F37" s="38">
        <f t="shared" si="6"/>
        <v>0</v>
      </c>
      <c r="G37" s="79"/>
      <c r="H37" s="80"/>
      <c r="I37" s="39">
        <f t="shared" si="7"/>
        <v>0</v>
      </c>
      <c r="J37" s="79"/>
      <c r="K37" s="80"/>
      <c r="L37" s="80"/>
      <c r="M37" s="80"/>
      <c r="N37" s="80"/>
      <c r="O37" s="80"/>
      <c r="P37" s="38">
        <f t="shared" si="8"/>
        <v>0</v>
      </c>
      <c r="Q37" s="83"/>
      <c r="R37" s="80"/>
      <c r="S37" s="80"/>
      <c r="T37" s="38">
        <f t="shared" si="9"/>
        <v>0</v>
      </c>
      <c r="U37" s="87"/>
    </row>
    <row r="38" spans="1:21" s="1" customFormat="1" ht="34.5" customHeight="1" x14ac:dyDescent="0.25">
      <c r="A38" s="77">
        <v>33</v>
      </c>
      <c r="B38" s="78"/>
      <c r="C38" s="79"/>
      <c r="D38" s="80"/>
      <c r="E38" s="80"/>
      <c r="F38" s="38">
        <f t="shared" si="6"/>
        <v>0</v>
      </c>
      <c r="G38" s="79"/>
      <c r="H38" s="80"/>
      <c r="I38" s="39">
        <f t="shared" si="7"/>
        <v>0</v>
      </c>
      <c r="J38" s="79"/>
      <c r="K38" s="80"/>
      <c r="L38" s="80"/>
      <c r="M38" s="80"/>
      <c r="N38" s="80"/>
      <c r="O38" s="80"/>
      <c r="P38" s="38">
        <f t="shared" si="8"/>
        <v>0</v>
      </c>
      <c r="Q38" s="83"/>
      <c r="R38" s="80"/>
      <c r="S38" s="80"/>
      <c r="T38" s="38">
        <f t="shared" si="9"/>
        <v>0</v>
      </c>
      <c r="U38" s="87"/>
    </row>
    <row r="39" spans="1:21" s="1" customFormat="1" ht="34.5" customHeight="1" x14ac:dyDescent="0.25">
      <c r="A39" s="77">
        <v>34</v>
      </c>
      <c r="B39" s="78"/>
      <c r="C39" s="79"/>
      <c r="D39" s="80"/>
      <c r="E39" s="80"/>
      <c r="F39" s="38">
        <f t="shared" si="6"/>
        <v>0</v>
      </c>
      <c r="G39" s="79"/>
      <c r="H39" s="80"/>
      <c r="I39" s="39">
        <f t="shared" si="7"/>
        <v>0</v>
      </c>
      <c r="J39" s="79"/>
      <c r="K39" s="80"/>
      <c r="L39" s="80"/>
      <c r="M39" s="80"/>
      <c r="N39" s="80"/>
      <c r="O39" s="80"/>
      <c r="P39" s="38">
        <f t="shared" si="8"/>
        <v>0</v>
      </c>
      <c r="Q39" s="83"/>
      <c r="R39" s="80"/>
      <c r="S39" s="80"/>
      <c r="T39" s="38">
        <f t="shared" si="9"/>
        <v>0</v>
      </c>
      <c r="U39" s="87"/>
    </row>
    <row r="40" spans="1:21" s="1" customFormat="1" ht="34.5" customHeight="1" x14ac:dyDescent="0.25">
      <c r="A40" s="77">
        <v>35</v>
      </c>
      <c r="B40" s="78"/>
      <c r="C40" s="79"/>
      <c r="D40" s="80"/>
      <c r="E40" s="80"/>
      <c r="F40" s="38">
        <f t="shared" si="6"/>
        <v>0</v>
      </c>
      <c r="G40" s="79"/>
      <c r="H40" s="80"/>
      <c r="I40" s="39">
        <f t="shared" si="7"/>
        <v>0</v>
      </c>
      <c r="J40" s="79"/>
      <c r="K40" s="80"/>
      <c r="L40" s="80"/>
      <c r="M40" s="80"/>
      <c r="N40" s="80"/>
      <c r="O40" s="80"/>
      <c r="P40" s="38">
        <f t="shared" si="8"/>
        <v>0</v>
      </c>
      <c r="Q40" s="83"/>
      <c r="R40" s="80"/>
      <c r="S40" s="80"/>
      <c r="T40" s="38">
        <f t="shared" si="9"/>
        <v>0</v>
      </c>
      <c r="U40" s="87"/>
    </row>
    <row r="41" spans="1:21" s="1" customFormat="1" ht="34.5" customHeight="1" x14ac:dyDescent="0.25">
      <c r="A41" s="77">
        <v>36</v>
      </c>
      <c r="B41" s="78"/>
      <c r="C41" s="79"/>
      <c r="D41" s="80"/>
      <c r="E41" s="80"/>
      <c r="F41" s="38">
        <f t="shared" si="6"/>
        <v>0</v>
      </c>
      <c r="G41" s="79"/>
      <c r="H41" s="80"/>
      <c r="I41" s="24"/>
      <c r="J41" s="79"/>
      <c r="K41" s="80"/>
      <c r="L41" s="80"/>
      <c r="M41" s="80"/>
      <c r="N41" s="80"/>
      <c r="O41" s="80"/>
      <c r="P41" s="38">
        <f t="shared" si="8"/>
        <v>0</v>
      </c>
      <c r="Q41" s="83"/>
      <c r="R41" s="80"/>
      <c r="S41" s="80"/>
      <c r="T41" s="38">
        <f t="shared" si="9"/>
        <v>0</v>
      </c>
      <c r="U41" s="87"/>
    </row>
    <row r="42" spans="1:21" s="1" customFormat="1" ht="34.5" customHeight="1" x14ac:dyDescent="0.25">
      <c r="A42" s="77">
        <v>37</v>
      </c>
      <c r="B42" s="78"/>
      <c r="C42" s="79"/>
      <c r="D42" s="80"/>
      <c r="E42" s="80"/>
      <c r="F42" s="38">
        <f t="shared" si="6"/>
        <v>0</v>
      </c>
      <c r="G42" s="79"/>
      <c r="H42" s="80"/>
      <c r="I42" s="24"/>
      <c r="J42" s="79"/>
      <c r="K42" s="80"/>
      <c r="L42" s="80"/>
      <c r="M42" s="80"/>
      <c r="N42" s="80"/>
      <c r="O42" s="80"/>
      <c r="P42" s="38">
        <f t="shared" si="8"/>
        <v>0</v>
      </c>
      <c r="Q42" s="83"/>
      <c r="R42" s="80"/>
      <c r="S42" s="80"/>
      <c r="T42" s="20"/>
      <c r="U42" s="87"/>
    </row>
    <row r="43" spans="1:21" s="1" customFormat="1" ht="34.5" customHeight="1" x14ac:dyDescent="0.25">
      <c r="A43" s="77">
        <v>38</v>
      </c>
      <c r="B43" s="78"/>
      <c r="C43" s="79"/>
      <c r="D43" s="80"/>
      <c r="E43" s="80"/>
      <c r="F43" s="38">
        <f t="shared" si="6"/>
        <v>0</v>
      </c>
      <c r="G43" s="79"/>
      <c r="H43" s="80"/>
      <c r="I43" s="24"/>
      <c r="J43" s="79"/>
      <c r="K43" s="80"/>
      <c r="L43" s="80"/>
      <c r="M43" s="80"/>
      <c r="N43" s="80"/>
      <c r="O43" s="80"/>
      <c r="P43" s="38">
        <f t="shared" si="8"/>
        <v>0</v>
      </c>
      <c r="Q43" s="83"/>
      <c r="R43" s="80"/>
      <c r="S43" s="80"/>
      <c r="T43" s="20"/>
      <c r="U43" s="87"/>
    </row>
    <row r="44" spans="1:21" s="1" customFormat="1" ht="34.5" customHeight="1" x14ac:dyDescent="0.25">
      <c r="A44" s="77">
        <v>39</v>
      </c>
      <c r="B44" s="78"/>
      <c r="C44" s="79"/>
      <c r="D44" s="80"/>
      <c r="E44" s="80"/>
      <c r="F44" s="38">
        <f t="shared" si="6"/>
        <v>0</v>
      </c>
      <c r="G44" s="79"/>
      <c r="H44" s="80"/>
      <c r="I44" s="24"/>
      <c r="J44" s="79"/>
      <c r="K44" s="80"/>
      <c r="L44" s="80"/>
      <c r="M44" s="80"/>
      <c r="N44" s="80"/>
      <c r="O44" s="80"/>
      <c r="P44" s="38">
        <f t="shared" si="8"/>
        <v>0</v>
      </c>
      <c r="Q44" s="83"/>
      <c r="R44" s="80"/>
      <c r="S44" s="80"/>
      <c r="T44" s="20"/>
      <c r="U44" s="87"/>
    </row>
    <row r="45" spans="1:21" s="1" customFormat="1" ht="34.5" customHeight="1" x14ac:dyDescent="0.25">
      <c r="A45" s="77">
        <v>40</v>
      </c>
      <c r="B45" s="78"/>
      <c r="C45" s="79"/>
      <c r="D45" s="80"/>
      <c r="E45" s="80"/>
      <c r="F45" s="20"/>
      <c r="G45" s="79"/>
      <c r="H45" s="80"/>
      <c r="I45" s="24"/>
      <c r="J45" s="79"/>
      <c r="K45" s="80"/>
      <c r="L45" s="80"/>
      <c r="M45" s="80"/>
      <c r="N45" s="80"/>
      <c r="O45" s="80"/>
      <c r="P45" s="38">
        <f t="shared" si="8"/>
        <v>0</v>
      </c>
      <c r="Q45" s="83"/>
      <c r="R45" s="80"/>
      <c r="S45" s="80"/>
      <c r="T45" s="20"/>
      <c r="U45" s="87"/>
    </row>
    <row r="46" spans="1:21" s="1" customFormat="1" ht="34.5" customHeight="1" x14ac:dyDescent="0.25">
      <c r="A46" s="77">
        <v>41</v>
      </c>
      <c r="B46" s="78"/>
      <c r="C46" s="79"/>
      <c r="D46" s="80"/>
      <c r="E46" s="80"/>
      <c r="F46" s="20"/>
      <c r="G46" s="79"/>
      <c r="H46" s="80"/>
      <c r="I46" s="24"/>
      <c r="J46" s="79"/>
      <c r="K46" s="80"/>
      <c r="L46" s="80"/>
      <c r="M46" s="80"/>
      <c r="N46" s="80"/>
      <c r="O46" s="80"/>
      <c r="P46" s="20"/>
      <c r="Q46" s="83"/>
      <c r="R46" s="80"/>
      <c r="S46" s="80"/>
      <c r="T46" s="20"/>
      <c r="U46" s="87"/>
    </row>
    <row r="47" spans="1:21" s="1" customFormat="1" ht="34.5" customHeight="1" x14ac:dyDescent="0.25">
      <c r="A47" s="77">
        <v>42</v>
      </c>
      <c r="B47" s="78"/>
      <c r="C47" s="79"/>
      <c r="D47" s="80"/>
      <c r="E47" s="80"/>
      <c r="F47" s="20"/>
      <c r="G47" s="79"/>
      <c r="H47" s="80"/>
      <c r="I47" s="24"/>
      <c r="J47" s="79"/>
      <c r="K47" s="80"/>
      <c r="L47" s="80"/>
      <c r="M47" s="80"/>
      <c r="N47" s="80"/>
      <c r="O47" s="80"/>
      <c r="P47" s="20"/>
      <c r="Q47" s="83"/>
      <c r="R47" s="80"/>
      <c r="S47" s="80"/>
      <c r="T47" s="20"/>
      <c r="U47" s="87"/>
    </row>
    <row r="48" spans="1:21" s="1" customFormat="1" ht="34.5" customHeight="1" x14ac:dyDescent="0.25">
      <c r="A48" s="77">
        <v>43</v>
      </c>
      <c r="B48" s="78"/>
      <c r="C48" s="79"/>
      <c r="D48" s="80"/>
      <c r="E48" s="80"/>
      <c r="F48" s="20"/>
      <c r="G48" s="79"/>
      <c r="H48" s="80"/>
      <c r="I48" s="24"/>
      <c r="J48" s="79"/>
      <c r="K48" s="80"/>
      <c r="L48" s="80"/>
      <c r="M48" s="80"/>
      <c r="N48" s="80"/>
      <c r="O48" s="80"/>
      <c r="P48" s="20"/>
      <c r="Q48" s="83"/>
      <c r="R48" s="80"/>
      <c r="S48" s="80"/>
      <c r="T48" s="20"/>
      <c r="U48" s="87"/>
    </row>
    <row r="49" spans="1:21" s="1" customFormat="1" ht="34.5" customHeight="1" x14ac:dyDescent="0.25">
      <c r="A49" s="77">
        <v>44</v>
      </c>
      <c r="B49" s="78"/>
      <c r="C49" s="79"/>
      <c r="D49" s="80"/>
      <c r="E49" s="80"/>
      <c r="F49" s="20"/>
      <c r="G49" s="79"/>
      <c r="H49" s="80"/>
      <c r="I49" s="24"/>
      <c r="J49" s="79"/>
      <c r="K49" s="80"/>
      <c r="L49" s="80"/>
      <c r="M49" s="80"/>
      <c r="N49" s="80"/>
      <c r="O49" s="80"/>
      <c r="P49" s="20"/>
      <c r="Q49" s="83"/>
      <c r="R49" s="80"/>
      <c r="S49" s="80"/>
      <c r="T49" s="20"/>
      <c r="U49" s="87"/>
    </row>
    <row r="50" spans="1:21" s="1" customFormat="1" ht="34.5" customHeight="1" x14ac:dyDescent="0.25">
      <c r="A50" s="77">
        <v>45</v>
      </c>
      <c r="B50" s="78"/>
      <c r="C50" s="79"/>
      <c r="D50" s="80"/>
      <c r="E50" s="80"/>
      <c r="F50" s="20"/>
      <c r="G50" s="79"/>
      <c r="H50" s="80"/>
      <c r="I50" s="24"/>
      <c r="J50" s="79"/>
      <c r="K50" s="80"/>
      <c r="L50" s="80"/>
      <c r="M50" s="80"/>
      <c r="N50" s="80"/>
      <c r="O50" s="80"/>
      <c r="P50" s="20"/>
      <c r="Q50" s="83"/>
      <c r="R50" s="80"/>
      <c r="S50" s="80"/>
      <c r="T50" s="20"/>
      <c r="U50" s="87"/>
    </row>
    <row r="51" spans="1:21" s="1" customFormat="1" ht="34.5" customHeight="1" x14ac:dyDescent="0.25">
      <c r="A51" s="77">
        <v>46</v>
      </c>
      <c r="B51" s="78"/>
      <c r="C51" s="79"/>
      <c r="D51" s="80"/>
      <c r="E51" s="80"/>
      <c r="F51" s="20"/>
      <c r="G51" s="79"/>
      <c r="H51" s="80"/>
      <c r="I51" s="24"/>
      <c r="J51" s="79"/>
      <c r="K51" s="80"/>
      <c r="L51" s="80"/>
      <c r="M51" s="80"/>
      <c r="N51" s="80"/>
      <c r="O51" s="80"/>
      <c r="P51" s="20"/>
      <c r="Q51" s="83"/>
      <c r="R51" s="80"/>
      <c r="S51" s="80"/>
      <c r="T51" s="20"/>
      <c r="U51" s="87"/>
    </row>
    <row r="52" spans="1:21" s="1" customFormat="1" ht="34.5" customHeight="1" x14ac:dyDescent="0.25">
      <c r="A52" s="77">
        <v>47</v>
      </c>
      <c r="B52" s="78"/>
      <c r="C52" s="79"/>
      <c r="D52" s="80"/>
      <c r="E52" s="80"/>
      <c r="F52" s="20"/>
      <c r="G52" s="79"/>
      <c r="H52" s="80"/>
      <c r="I52" s="24"/>
      <c r="J52" s="79"/>
      <c r="K52" s="80"/>
      <c r="L52" s="80"/>
      <c r="M52" s="80"/>
      <c r="N52" s="80"/>
      <c r="O52" s="80"/>
      <c r="P52" s="20"/>
      <c r="Q52" s="83"/>
      <c r="R52" s="80"/>
      <c r="S52" s="80"/>
      <c r="T52" s="20"/>
      <c r="U52" s="87"/>
    </row>
    <row r="53" spans="1:21" s="1" customFormat="1" ht="34.5" customHeight="1" x14ac:dyDescent="0.25">
      <c r="A53" s="77">
        <v>48</v>
      </c>
      <c r="B53" s="78"/>
      <c r="C53" s="79"/>
      <c r="D53" s="80"/>
      <c r="E53" s="80"/>
      <c r="F53" s="20"/>
      <c r="G53" s="79"/>
      <c r="H53" s="80"/>
      <c r="I53" s="24"/>
      <c r="J53" s="79"/>
      <c r="K53" s="80"/>
      <c r="L53" s="80"/>
      <c r="M53" s="80"/>
      <c r="N53" s="80"/>
      <c r="O53" s="80"/>
      <c r="P53" s="20"/>
      <c r="Q53" s="83"/>
      <c r="R53" s="80"/>
      <c r="S53" s="80"/>
      <c r="T53" s="20"/>
      <c r="U53" s="87"/>
    </row>
    <row r="54" spans="1:21" s="1" customFormat="1" ht="34.5" customHeight="1" x14ac:dyDescent="0.25">
      <c r="A54" s="77">
        <v>49</v>
      </c>
      <c r="B54" s="78"/>
      <c r="C54" s="79"/>
      <c r="D54" s="80"/>
      <c r="E54" s="80"/>
      <c r="F54" s="20"/>
      <c r="G54" s="79"/>
      <c r="H54" s="80"/>
      <c r="I54" s="24"/>
      <c r="J54" s="79"/>
      <c r="K54" s="80"/>
      <c r="L54" s="80"/>
      <c r="M54" s="80"/>
      <c r="N54" s="80"/>
      <c r="O54" s="80"/>
      <c r="P54" s="20"/>
      <c r="Q54" s="83"/>
      <c r="R54" s="80"/>
      <c r="S54" s="80"/>
      <c r="T54" s="20"/>
      <c r="U54" s="87"/>
    </row>
    <row r="55" spans="1:21" s="1" customFormat="1" ht="34.5" customHeight="1" x14ac:dyDescent="0.25">
      <c r="A55" s="77">
        <v>50</v>
      </c>
      <c r="B55" s="78"/>
      <c r="C55" s="79"/>
      <c r="D55" s="80"/>
      <c r="E55" s="80"/>
      <c r="F55" s="20"/>
      <c r="G55" s="79"/>
      <c r="H55" s="80"/>
      <c r="I55" s="24"/>
      <c r="J55" s="79"/>
      <c r="K55" s="80"/>
      <c r="L55" s="80"/>
      <c r="M55" s="80"/>
      <c r="N55" s="80"/>
      <c r="O55" s="80"/>
      <c r="P55" s="20"/>
      <c r="Q55" s="83"/>
      <c r="R55" s="80"/>
      <c r="S55" s="80"/>
      <c r="T55" s="20"/>
      <c r="U55" s="87"/>
    </row>
    <row r="56" spans="1:21" s="1" customFormat="1" ht="34.5" customHeight="1" x14ac:dyDescent="0.25">
      <c r="A56" s="77">
        <v>51</v>
      </c>
      <c r="B56" s="78"/>
      <c r="C56" s="79"/>
      <c r="D56" s="80"/>
      <c r="E56" s="80"/>
      <c r="F56" s="20"/>
      <c r="G56" s="79"/>
      <c r="H56" s="80"/>
      <c r="I56" s="24"/>
      <c r="J56" s="79"/>
      <c r="K56" s="80"/>
      <c r="L56" s="80"/>
      <c r="M56" s="80"/>
      <c r="N56" s="80"/>
      <c r="O56" s="80"/>
      <c r="P56" s="20"/>
      <c r="Q56" s="83"/>
      <c r="R56" s="80"/>
      <c r="S56" s="80"/>
      <c r="T56" s="20"/>
      <c r="U56" s="87"/>
    </row>
    <row r="57" spans="1:21" s="1" customFormat="1" ht="34.5" customHeight="1" x14ac:dyDescent="0.25">
      <c r="A57" s="77">
        <v>52</v>
      </c>
      <c r="B57" s="78"/>
      <c r="C57" s="79"/>
      <c r="D57" s="80"/>
      <c r="E57" s="80"/>
      <c r="F57" s="20"/>
      <c r="G57" s="79"/>
      <c r="H57" s="80"/>
      <c r="I57" s="24"/>
      <c r="J57" s="79"/>
      <c r="K57" s="80"/>
      <c r="L57" s="80"/>
      <c r="M57" s="80"/>
      <c r="N57" s="80"/>
      <c r="O57" s="80"/>
      <c r="P57" s="20"/>
      <c r="Q57" s="83"/>
      <c r="R57" s="80"/>
      <c r="S57" s="80"/>
      <c r="T57" s="20"/>
      <c r="U57" s="87"/>
    </row>
    <row r="58" spans="1:21" s="1" customFormat="1" ht="34.5" customHeight="1" x14ac:dyDescent="0.25">
      <c r="A58" s="77">
        <v>53</v>
      </c>
      <c r="B58" s="78"/>
      <c r="C58" s="79"/>
      <c r="D58" s="80"/>
      <c r="E58" s="80"/>
      <c r="F58" s="20"/>
      <c r="G58" s="79"/>
      <c r="H58" s="80"/>
      <c r="I58" s="24"/>
      <c r="J58" s="79"/>
      <c r="K58" s="80"/>
      <c r="L58" s="80"/>
      <c r="M58" s="80"/>
      <c r="N58" s="80"/>
      <c r="O58" s="80"/>
      <c r="P58" s="20"/>
      <c r="Q58" s="83"/>
      <c r="R58" s="80"/>
      <c r="S58" s="80"/>
      <c r="T58" s="20"/>
      <c r="U58" s="87"/>
    </row>
    <row r="59" spans="1:21" s="1" customFormat="1" ht="34.5" customHeight="1" thickBot="1" x14ac:dyDescent="0.3">
      <c r="A59" s="77">
        <v>54</v>
      </c>
      <c r="B59" s="78"/>
      <c r="C59" s="79"/>
      <c r="D59" s="80"/>
      <c r="E59" s="80"/>
      <c r="F59" s="20"/>
      <c r="G59" s="79"/>
      <c r="H59" s="80"/>
      <c r="I59" s="24"/>
      <c r="J59" s="79"/>
      <c r="K59" s="80"/>
      <c r="L59" s="80"/>
      <c r="M59" s="80"/>
      <c r="N59" s="80"/>
      <c r="O59" s="80"/>
      <c r="P59" s="20"/>
      <c r="Q59" s="83"/>
      <c r="R59" s="80"/>
      <c r="S59" s="80"/>
      <c r="T59" s="20"/>
      <c r="U59" s="88"/>
    </row>
    <row r="60" spans="1:21" s="1" customFormat="1" ht="34.5" customHeight="1" x14ac:dyDescent="0.25">
      <c r="A60" s="77">
        <v>55</v>
      </c>
      <c r="B60" s="78"/>
      <c r="C60" s="79"/>
      <c r="D60" s="80"/>
      <c r="E60" s="80"/>
      <c r="F60" s="20"/>
      <c r="G60" s="79"/>
      <c r="H60" s="80"/>
      <c r="I60" s="24"/>
      <c r="J60" s="79"/>
      <c r="K60" s="80"/>
      <c r="L60" s="80"/>
      <c r="M60" s="80"/>
      <c r="N60" s="80"/>
      <c r="O60" s="80"/>
      <c r="P60" s="20"/>
      <c r="Q60" s="83"/>
      <c r="R60" s="80"/>
      <c r="S60" s="80"/>
      <c r="T60" s="20"/>
      <c r="U60" s="84"/>
    </row>
    <row r="61" spans="1:21" s="1" customFormat="1" ht="34.5" customHeight="1" x14ac:dyDescent="0.25">
      <c r="A61" s="77">
        <v>56</v>
      </c>
      <c r="B61" s="78"/>
      <c r="C61" s="79"/>
      <c r="D61" s="80"/>
      <c r="E61" s="80"/>
      <c r="F61" s="20"/>
      <c r="G61" s="79"/>
      <c r="H61" s="80"/>
      <c r="I61" s="24"/>
      <c r="J61" s="79"/>
      <c r="K61" s="80"/>
      <c r="L61" s="80"/>
      <c r="M61" s="80"/>
      <c r="N61" s="80"/>
      <c r="O61" s="80"/>
      <c r="P61" s="20"/>
      <c r="Q61" s="83"/>
      <c r="R61" s="80"/>
      <c r="S61" s="80"/>
      <c r="T61" s="20"/>
      <c r="U61" s="84"/>
    </row>
    <row r="62" spans="1:21" s="1" customFormat="1" ht="34.5" customHeight="1" x14ac:dyDescent="0.25">
      <c r="A62" s="77">
        <v>57</v>
      </c>
      <c r="B62" s="78"/>
      <c r="C62" s="79"/>
      <c r="D62" s="80"/>
      <c r="E62" s="80"/>
      <c r="F62" s="20"/>
      <c r="G62" s="79"/>
      <c r="H62" s="80"/>
      <c r="I62" s="24"/>
      <c r="J62" s="79"/>
      <c r="K62" s="80"/>
      <c r="L62" s="80"/>
      <c r="M62" s="80"/>
      <c r="N62" s="80"/>
      <c r="O62" s="80"/>
      <c r="P62" s="20"/>
      <c r="Q62" s="83"/>
      <c r="R62" s="80"/>
      <c r="S62" s="80"/>
      <c r="T62" s="20"/>
      <c r="U62" s="84"/>
    </row>
    <row r="63" spans="1:21" s="1" customFormat="1" ht="34.5" customHeight="1" x14ac:dyDescent="0.25">
      <c r="A63" s="77">
        <v>58</v>
      </c>
      <c r="B63" s="78"/>
      <c r="C63" s="79"/>
      <c r="D63" s="80"/>
      <c r="E63" s="80"/>
      <c r="F63" s="20"/>
      <c r="G63" s="79"/>
      <c r="H63" s="80"/>
      <c r="I63" s="24"/>
      <c r="J63" s="79"/>
      <c r="K63" s="80"/>
      <c r="L63" s="80"/>
      <c r="M63" s="80"/>
      <c r="N63" s="80"/>
      <c r="O63" s="80"/>
      <c r="P63" s="20"/>
      <c r="Q63" s="83"/>
      <c r="R63" s="80"/>
      <c r="S63" s="80"/>
      <c r="T63" s="20"/>
      <c r="U63" s="84"/>
    </row>
    <row r="64" spans="1:21" s="1" customFormat="1" ht="34.5" customHeight="1" x14ac:dyDescent="0.25">
      <c r="A64" s="77">
        <v>59</v>
      </c>
      <c r="B64" s="78"/>
      <c r="C64" s="79"/>
      <c r="D64" s="80"/>
      <c r="E64" s="80"/>
      <c r="F64" s="20"/>
      <c r="G64" s="79"/>
      <c r="H64" s="80"/>
      <c r="I64" s="24"/>
      <c r="J64" s="79"/>
      <c r="K64" s="80"/>
      <c r="L64" s="80"/>
      <c r="M64" s="80"/>
      <c r="N64" s="80"/>
      <c r="O64" s="80"/>
      <c r="P64" s="20"/>
      <c r="Q64" s="83"/>
      <c r="R64" s="80"/>
      <c r="S64" s="80"/>
      <c r="T64" s="20"/>
      <c r="U64" s="84"/>
    </row>
    <row r="65" spans="1:21" s="1" customFormat="1" ht="34.5" customHeight="1" x14ac:dyDescent="0.25">
      <c r="A65" s="77">
        <v>60</v>
      </c>
      <c r="B65" s="78"/>
      <c r="C65" s="79"/>
      <c r="D65" s="80"/>
      <c r="E65" s="80"/>
      <c r="F65" s="20"/>
      <c r="G65" s="79"/>
      <c r="H65" s="80"/>
      <c r="I65" s="24"/>
      <c r="J65" s="79"/>
      <c r="K65" s="80"/>
      <c r="L65" s="80"/>
      <c r="M65" s="80"/>
      <c r="N65" s="80"/>
      <c r="O65" s="80"/>
      <c r="P65" s="20"/>
      <c r="Q65" s="83"/>
      <c r="R65" s="80"/>
      <c r="S65" s="80"/>
      <c r="T65" s="20"/>
      <c r="U65" s="84"/>
    </row>
    <row r="66" spans="1:21" s="1" customFormat="1" ht="34.5" customHeight="1" x14ac:dyDescent="0.25">
      <c r="A66" s="77">
        <v>61</v>
      </c>
      <c r="B66" s="78"/>
      <c r="C66" s="79"/>
      <c r="D66" s="80"/>
      <c r="E66" s="80"/>
      <c r="F66" s="20"/>
      <c r="G66" s="79"/>
      <c r="H66" s="80"/>
      <c r="I66" s="24"/>
      <c r="J66" s="79"/>
      <c r="K66" s="80"/>
      <c r="L66" s="80"/>
      <c r="M66" s="80"/>
      <c r="N66" s="80"/>
      <c r="O66" s="80"/>
      <c r="P66" s="20"/>
      <c r="Q66" s="83"/>
      <c r="R66" s="80"/>
      <c r="S66" s="80"/>
      <c r="T66" s="20"/>
      <c r="U66" s="84"/>
    </row>
    <row r="67" spans="1:21" s="1" customFormat="1" ht="34.5" customHeight="1" x14ac:dyDescent="0.25">
      <c r="A67" s="77">
        <v>62</v>
      </c>
      <c r="B67" s="78"/>
      <c r="C67" s="79"/>
      <c r="D67" s="80"/>
      <c r="E67" s="80"/>
      <c r="F67" s="20"/>
      <c r="G67" s="79"/>
      <c r="H67" s="80"/>
      <c r="I67" s="24"/>
      <c r="J67" s="79"/>
      <c r="K67" s="80"/>
      <c r="L67" s="80"/>
      <c r="M67" s="80"/>
      <c r="N67" s="80"/>
      <c r="O67" s="80"/>
      <c r="P67" s="20"/>
      <c r="Q67" s="83"/>
      <c r="R67" s="80"/>
      <c r="S67" s="80"/>
      <c r="T67" s="20"/>
      <c r="U67" s="84"/>
    </row>
    <row r="68" spans="1:21" s="1" customFormat="1" ht="34.5" customHeight="1" x14ac:dyDescent="0.25">
      <c r="A68" s="77">
        <v>63</v>
      </c>
      <c r="B68" s="78"/>
      <c r="C68" s="79"/>
      <c r="D68" s="80"/>
      <c r="E68" s="80"/>
      <c r="F68" s="20"/>
      <c r="G68" s="79"/>
      <c r="H68" s="80"/>
      <c r="I68" s="24"/>
      <c r="J68" s="79"/>
      <c r="K68" s="80"/>
      <c r="L68" s="80"/>
      <c r="M68" s="80"/>
      <c r="N68" s="80"/>
      <c r="O68" s="80"/>
      <c r="P68" s="20"/>
      <c r="Q68" s="83"/>
      <c r="R68" s="80"/>
      <c r="S68" s="80"/>
      <c r="T68" s="20"/>
      <c r="U68" s="84"/>
    </row>
    <row r="69" spans="1:21" s="1" customFormat="1" ht="34.5" customHeight="1" x14ac:dyDescent="0.25">
      <c r="A69" s="77">
        <v>64</v>
      </c>
      <c r="B69" s="78"/>
      <c r="C69" s="79"/>
      <c r="D69" s="80"/>
      <c r="E69" s="80"/>
      <c r="F69" s="20"/>
      <c r="G69" s="79"/>
      <c r="H69" s="80"/>
      <c r="I69" s="24"/>
      <c r="J69" s="79"/>
      <c r="K69" s="80"/>
      <c r="L69" s="80"/>
      <c r="M69" s="80"/>
      <c r="N69" s="80"/>
      <c r="O69" s="80"/>
      <c r="P69" s="20"/>
      <c r="Q69" s="83"/>
      <c r="R69" s="80"/>
      <c r="S69" s="80"/>
      <c r="T69" s="20"/>
      <c r="U69" s="84"/>
    </row>
    <row r="70" spans="1:21" s="1" customFormat="1" ht="34.5" customHeight="1" x14ac:dyDescent="0.25">
      <c r="A70" s="77">
        <v>65</v>
      </c>
      <c r="B70" s="78"/>
      <c r="C70" s="79"/>
      <c r="D70" s="80"/>
      <c r="E70" s="80"/>
      <c r="F70" s="20"/>
      <c r="G70" s="79"/>
      <c r="H70" s="80"/>
      <c r="I70" s="24"/>
      <c r="J70" s="79"/>
      <c r="K70" s="80"/>
      <c r="L70" s="80"/>
      <c r="M70" s="80"/>
      <c r="N70" s="80"/>
      <c r="O70" s="80"/>
      <c r="P70" s="20"/>
      <c r="Q70" s="83"/>
      <c r="R70" s="80"/>
      <c r="S70" s="80"/>
      <c r="T70" s="20"/>
      <c r="U70" s="84"/>
    </row>
    <row r="71" spans="1:21" s="1" customFormat="1" ht="34.5" customHeight="1" x14ac:dyDescent="0.25">
      <c r="A71" s="77">
        <v>66</v>
      </c>
      <c r="B71" s="78"/>
      <c r="C71" s="79"/>
      <c r="D71" s="80"/>
      <c r="E71" s="80"/>
      <c r="F71" s="20"/>
      <c r="G71" s="79"/>
      <c r="H71" s="80"/>
      <c r="I71" s="24"/>
      <c r="J71" s="79"/>
      <c r="K71" s="80"/>
      <c r="L71" s="80"/>
      <c r="M71" s="80"/>
      <c r="N71" s="80"/>
      <c r="O71" s="80"/>
      <c r="P71" s="20"/>
      <c r="Q71" s="83"/>
      <c r="R71" s="80"/>
      <c r="S71" s="80"/>
      <c r="T71" s="20"/>
      <c r="U71" s="84"/>
    </row>
    <row r="72" spans="1:21" s="1" customFormat="1" ht="34.5" customHeight="1" x14ac:dyDescent="0.25">
      <c r="A72" s="77">
        <v>67</v>
      </c>
      <c r="B72" s="78"/>
      <c r="C72" s="79"/>
      <c r="D72" s="80"/>
      <c r="E72" s="80"/>
      <c r="F72" s="20"/>
      <c r="G72" s="79"/>
      <c r="H72" s="80"/>
      <c r="I72" s="24"/>
      <c r="J72" s="79"/>
      <c r="K72" s="80"/>
      <c r="L72" s="80"/>
      <c r="M72" s="80"/>
      <c r="N72" s="80"/>
      <c r="O72" s="80"/>
      <c r="P72" s="20"/>
      <c r="Q72" s="83"/>
      <c r="R72" s="80"/>
      <c r="S72" s="80"/>
      <c r="T72" s="20"/>
      <c r="U72" s="84"/>
    </row>
    <row r="73" spans="1:21" s="1" customFormat="1" ht="34.5" customHeight="1" x14ac:dyDescent="0.25">
      <c r="A73" s="77">
        <v>68</v>
      </c>
      <c r="B73" s="78"/>
      <c r="C73" s="79"/>
      <c r="D73" s="80"/>
      <c r="E73" s="80"/>
      <c r="F73" s="20"/>
      <c r="G73" s="79"/>
      <c r="H73" s="80"/>
      <c r="I73" s="24"/>
      <c r="J73" s="79"/>
      <c r="K73" s="80"/>
      <c r="L73" s="80"/>
      <c r="M73" s="80"/>
      <c r="N73" s="80"/>
      <c r="O73" s="80"/>
      <c r="P73" s="20"/>
      <c r="Q73" s="83"/>
      <c r="R73" s="80"/>
      <c r="S73" s="80"/>
      <c r="T73" s="20"/>
      <c r="U73" s="84"/>
    </row>
    <row r="74" spans="1:21" s="1" customFormat="1" ht="34.5" customHeight="1" x14ac:dyDescent="0.25">
      <c r="A74" s="77">
        <v>69</v>
      </c>
      <c r="B74" s="78"/>
      <c r="C74" s="79"/>
      <c r="D74" s="80"/>
      <c r="E74" s="80"/>
      <c r="F74" s="20"/>
      <c r="G74" s="79"/>
      <c r="H74" s="80"/>
      <c r="I74" s="24"/>
      <c r="J74" s="79"/>
      <c r="K74" s="80"/>
      <c r="L74" s="80"/>
      <c r="M74" s="80"/>
      <c r="N74" s="80"/>
      <c r="O74" s="80"/>
      <c r="P74" s="20"/>
      <c r="Q74" s="83"/>
      <c r="R74" s="80"/>
      <c r="S74" s="80"/>
      <c r="T74" s="20"/>
      <c r="U74" s="84"/>
    </row>
    <row r="75" spans="1:21" s="1" customFormat="1" ht="34.5" customHeight="1" x14ac:dyDescent="0.25">
      <c r="A75" s="77">
        <v>70</v>
      </c>
      <c r="B75" s="78"/>
      <c r="C75" s="79"/>
      <c r="D75" s="80"/>
      <c r="E75" s="80"/>
      <c r="F75" s="20"/>
      <c r="G75" s="79"/>
      <c r="H75" s="80"/>
      <c r="I75" s="24"/>
      <c r="J75" s="79"/>
      <c r="K75" s="80"/>
      <c r="L75" s="80"/>
      <c r="M75" s="80"/>
      <c r="N75" s="80"/>
      <c r="O75" s="80"/>
      <c r="P75" s="20"/>
      <c r="Q75" s="83"/>
      <c r="R75" s="80"/>
      <c r="S75" s="80"/>
      <c r="T75" s="20"/>
      <c r="U75" s="84"/>
    </row>
    <row r="76" spans="1:21" s="1" customFormat="1" ht="34.5" customHeight="1" x14ac:dyDescent="0.25">
      <c r="A76" s="77">
        <v>71</v>
      </c>
      <c r="B76" s="78"/>
      <c r="C76" s="79"/>
      <c r="D76" s="80"/>
      <c r="E76" s="80"/>
      <c r="F76" s="20"/>
      <c r="G76" s="79"/>
      <c r="H76" s="80"/>
      <c r="I76" s="24"/>
      <c r="J76" s="79"/>
      <c r="K76" s="80"/>
      <c r="L76" s="80"/>
      <c r="M76" s="80"/>
      <c r="N76" s="80"/>
      <c r="O76" s="80"/>
      <c r="P76" s="20"/>
      <c r="Q76" s="83"/>
      <c r="R76" s="80"/>
      <c r="S76" s="80"/>
      <c r="T76" s="20"/>
      <c r="U76" s="84"/>
    </row>
    <row r="77" spans="1:21" s="1" customFormat="1" ht="34.5" customHeight="1" x14ac:dyDescent="0.25">
      <c r="A77" s="77">
        <v>72</v>
      </c>
      <c r="B77" s="78"/>
      <c r="C77" s="79"/>
      <c r="D77" s="80"/>
      <c r="E77" s="80"/>
      <c r="F77" s="20"/>
      <c r="G77" s="79"/>
      <c r="H77" s="80"/>
      <c r="I77" s="24"/>
      <c r="J77" s="79"/>
      <c r="K77" s="80"/>
      <c r="L77" s="80"/>
      <c r="M77" s="80"/>
      <c r="N77" s="80"/>
      <c r="O77" s="80"/>
      <c r="P77" s="20"/>
      <c r="Q77" s="83"/>
      <c r="R77" s="80"/>
      <c r="S77" s="80"/>
      <c r="T77" s="20"/>
      <c r="U77" s="84"/>
    </row>
    <row r="78" spans="1:21" s="1" customFormat="1" ht="34.5" customHeight="1" x14ac:dyDescent="0.25">
      <c r="A78" s="77">
        <v>73</v>
      </c>
      <c r="B78" s="78"/>
      <c r="C78" s="79"/>
      <c r="D78" s="80"/>
      <c r="E78" s="80"/>
      <c r="F78" s="20"/>
      <c r="G78" s="79"/>
      <c r="H78" s="80"/>
      <c r="I78" s="24"/>
      <c r="J78" s="79"/>
      <c r="K78" s="80"/>
      <c r="L78" s="80"/>
      <c r="M78" s="80"/>
      <c r="N78" s="80"/>
      <c r="O78" s="80"/>
      <c r="P78" s="20"/>
      <c r="Q78" s="83"/>
      <c r="R78" s="80"/>
      <c r="S78" s="80"/>
      <c r="T78" s="20"/>
      <c r="U78" s="84"/>
    </row>
    <row r="79" spans="1:21" s="1" customFormat="1" ht="34.5" customHeight="1" x14ac:dyDescent="0.25">
      <c r="A79" s="77">
        <v>74</v>
      </c>
      <c r="B79" s="78"/>
      <c r="C79" s="79"/>
      <c r="D79" s="80"/>
      <c r="E79" s="80"/>
      <c r="F79" s="20"/>
      <c r="G79" s="79"/>
      <c r="H79" s="80"/>
      <c r="I79" s="24"/>
      <c r="J79" s="79"/>
      <c r="K79" s="80"/>
      <c r="L79" s="80"/>
      <c r="M79" s="80"/>
      <c r="N79" s="80"/>
      <c r="O79" s="80"/>
      <c r="P79" s="20"/>
      <c r="Q79" s="83"/>
      <c r="R79" s="80"/>
      <c r="S79" s="80"/>
      <c r="T79" s="20"/>
      <c r="U79" s="84"/>
    </row>
    <row r="80" spans="1:21" s="1" customFormat="1" ht="34.5" customHeight="1" x14ac:dyDescent="0.25">
      <c r="A80" s="77">
        <v>75</v>
      </c>
      <c r="B80" s="78"/>
      <c r="C80" s="79"/>
      <c r="D80" s="80"/>
      <c r="E80" s="80"/>
      <c r="F80" s="20"/>
      <c r="G80" s="79"/>
      <c r="H80" s="80"/>
      <c r="I80" s="24"/>
      <c r="J80" s="79"/>
      <c r="K80" s="80"/>
      <c r="L80" s="80"/>
      <c r="M80" s="80"/>
      <c r="N80" s="80"/>
      <c r="O80" s="80"/>
      <c r="P80" s="20"/>
      <c r="Q80" s="83"/>
      <c r="R80" s="80"/>
      <c r="S80" s="80"/>
      <c r="T80" s="20"/>
      <c r="U80" s="84"/>
    </row>
    <row r="81" spans="1:21" s="1" customFormat="1" ht="34.5" customHeight="1" x14ac:dyDescent="0.25">
      <c r="A81" s="77">
        <v>76</v>
      </c>
      <c r="B81" s="78"/>
      <c r="C81" s="79"/>
      <c r="D81" s="80"/>
      <c r="E81" s="80"/>
      <c r="F81" s="20"/>
      <c r="G81" s="79"/>
      <c r="H81" s="80"/>
      <c r="I81" s="24"/>
      <c r="J81" s="79"/>
      <c r="K81" s="80"/>
      <c r="L81" s="80"/>
      <c r="M81" s="80"/>
      <c r="N81" s="80"/>
      <c r="O81" s="80"/>
      <c r="P81" s="20"/>
      <c r="Q81" s="83"/>
      <c r="R81" s="80"/>
      <c r="S81" s="80"/>
      <c r="T81" s="20"/>
      <c r="U81" s="84"/>
    </row>
    <row r="82" spans="1:21" s="1" customFormat="1" ht="34.5" customHeight="1" x14ac:dyDescent="0.25">
      <c r="A82" s="77">
        <v>77</v>
      </c>
      <c r="B82" s="78"/>
      <c r="C82" s="79"/>
      <c r="D82" s="80"/>
      <c r="E82" s="80"/>
      <c r="F82" s="20"/>
      <c r="G82" s="79"/>
      <c r="H82" s="80"/>
      <c r="I82" s="24"/>
      <c r="J82" s="79"/>
      <c r="K82" s="80"/>
      <c r="L82" s="80"/>
      <c r="M82" s="80"/>
      <c r="N82" s="80"/>
      <c r="O82" s="80"/>
      <c r="P82" s="20"/>
      <c r="Q82" s="83"/>
      <c r="R82" s="80"/>
      <c r="S82" s="80"/>
      <c r="T82" s="20"/>
      <c r="U82" s="84"/>
    </row>
    <row r="83" spans="1:21" s="1" customFormat="1" ht="34.5" customHeight="1" x14ac:dyDescent="0.25">
      <c r="A83" s="77">
        <v>78</v>
      </c>
      <c r="B83" s="78"/>
      <c r="C83" s="79"/>
      <c r="D83" s="80"/>
      <c r="E83" s="80"/>
      <c r="F83" s="20"/>
      <c r="G83" s="79"/>
      <c r="H83" s="80"/>
      <c r="I83" s="24"/>
      <c r="J83" s="79"/>
      <c r="K83" s="80"/>
      <c r="L83" s="80"/>
      <c r="M83" s="80"/>
      <c r="N83" s="80"/>
      <c r="O83" s="80"/>
      <c r="P83" s="20"/>
      <c r="Q83" s="83"/>
      <c r="R83" s="80"/>
      <c r="S83" s="80"/>
      <c r="T83" s="20"/>
      <c r="U83" s="84"/>
    </row>
    <row r="84" spans="1:21" s="1" customFormat="1" ht="34.5" customHeight="1" x14ac:dyDescent="0.25">
      <c r="A84" s="77">
        <v>79</v>
      </c>
      <c r="B84" s="78"/>
      <c r="C84" s="79"/>
      <c r="D84" s="80"/>
      <c r="E84" s="80"/>
      <c r="F84" s="20"/>
      <c r="G84" s="79"/>
      <c r="H84" s="80"/>
      <c r="I84" s="24"/>
      <c r="J84" s="79"/>
      <c r="K84" s="80"/>
      <c r="L84" s="80"/>
      <c r="M84" s="80"/>
      <c r="N84" s="80"/>
      <c r="O84" s="80"/>
      <c r="P84" s="20"/>
      <c r="Q84" s="83"/>
      <c r="R84" s="80"/>
      <c r="S84" s="80"/>
      <c r="T84" s="20"/>
      <c r="U84" s="84"/>
    </row>
    <row r="85" spans="1:21" s="1" customFormat="1" ht="34.5" customHeight="1" x14ac:dyDescent="0.25">
      <c r="A85" s="77">
        <v>80</v>
      </c>
      <c r="B85" s="78"/>
      <c r="C85" s="79"/>
      <c r="D85" s="80"/>
      <c r="E85" s="80"/>
      <c r="F85" s="20"/>
      <c r="G85" s="79"/>
      <c r="H85" s="80"/>
      <c r="I85" s="24"/>
      <c r="J85" s="79"/>
      <c r="K85" s="80"/>
      <c r="L85" s="80"/>
      <c r="M85" s="80"/>
      <c r="N85" s="80"/>
      <c r="O85" s="80"/>
      <c r="P85" s="20"/>
      <c r="Q85" s="83"/>
      <c r="R85" s="80"/>
      <c r="S85" s="80"/>
      <c r="T85" s="20"/>
      <c r="U85" s="84"/>
    </row>
    <row r="86" spans="1:21" s="1" customFormat="1" ht="34.5" customHeight="1" x14ac:dyDescent="0.25">
      <c r="A86" s="77">
        <v>81</v>
      </c>
      <c r="B86" s="78"/>
      <c r="C86" s="79"/>
      <c r="D86" s="80"/>
      <c r="E86" s="80"/>
      <c r="F86" s="20"/>
      <c r="G86" s="79"/>
      <c r="H86" s="80"/>
      <c r="I86" s="24"/>
      <c r="J86" s="79"/>
      <c r="K86" s="80"/>
      <c r="L86" s="80"/>
      <c r="M86" s="80"/>
      <c r="N86" s="80"/>
      <c r="O86" s="80"/>
      <c r="P86" s="20"/>
      <c r="Q86" s="83"/>
      <c r="R86" s="80"/>
      <c r="S86" s="80"/>
      <c r="T86" s="20"/>
      <c r="U86" s="84"/>
    </row>
    <row r="87" spans="1:21" s="1" customFormat="1" ht="34.5" customHeight="1" x14ac:dyDescent="0.25">
      <c r="A87" s="77">
        <v>82</v>
      </c>
      <c r="B87" s="78"/>
      <c r="C87" s="79"/>
      <c r="D87" s="80"/>
      <c r="E87" s="80"/>
      <c r="F87" s="20"/>
      <c r="G87" s="79"/>
      <c r="H87" s="80"/>
      <c r="I87" s="24"/>
      <c r="J87" s="79"/>
      <c r="K87" s="80"/>
      <c r="L87" s="80"/>
      <c r="M87" s="80"/>
      <c r="N87" s="80"/>
      <c r="O87" s="80"/>
      <c r="P87" s="20"/>
      <c r="Q87" s="83"/>
      <c r="R87" s="80"/>
      <c r="S87" s="80"/>
      <c r="T87" s="20"/>
      <c r="U87" s="84"/>
    </row>
    <row r="88" spans="1:21" s="1" customFormat="1" ht="34.5" customHeight="1" x14ac:dyDescent="0.25">
      <c r="A88" s="77">
        <v>83</v>
      </c>
      <c r="B88" s="78"/>
      <c r="C88" s="79"/>
      <c r="D88" s="80"/>
      <c r="E88" s="80"/>
      <c r="F88" s="20"/>
      <c r="G88" s="79"/>
      <c r="H88" s="80"/>
      <c r="I88" s="24"/>
      <c r="J88" s="79"/>
      <c r="K88" s="80"/>
      <c r="L88" s="80"/>
      <c r="M88" s="80"/>
      <c r="N88" s="80"/>
      <c r="O88" s="80"/>
      <c r="P88" s="20"/>
      <c r="Q88" s="83"/>
      <c r="R88" s="80"/>
      <c r="S88" s="80"/>
      <c r="T88" s="20"/>
      <c r="U88" s="84"/>
    </row>
    <row r="89" spans="1:21" s="1" customFormat="1" ht="34.5" customHeight="1" x14ac:dyDescent="0.25">
      <c r="A89" s="77">
        <v>84</v>
      </c>
      <c r="B89" s="78"/>
      <c r="C89" s="79"/>
      <c r="D89" s="80"/>
      <c r="E89" s="80"/>
      <c r="F89" s="20"/>
      <c r="G89" s="79"/>
      <c r="H89" s="80"/>
      <c r="I89" s="24"/>
      <c r="J89" s="79"/>
      <c r="K89" s="80"/>
      <c r="L89" s="80"/>
      <c r="M89" s="80"/>
      <c r="N89" s="80"/>
      <c r="O89" s="80"/>
      <c r="P89" s="20"/>
      <c r="Q89" s="83"/>
      <c r="R89" s="80"/>
      <c r="S89" s="80"/>
      <c r="T89" s="20"/>
      <c r="U89" s="84"/>
    </row>
    <row r="90" spans="1:21" s="1" customFormat="1" ht="34.5" customHeight="1" x14ac:dyDescent="0.25">
      <c r="A90" s="77">
        <v>85</v>
      </c>
      <c r="B90" s="78"/>
      <c r="C90" s="79"/>
      <c r="D90" s="80"/>
      <c r="E90" s="80"/>
      <c r="F90" s="20"/>
      <c r="G90" s="79"/>
      <c r="H90" s="80"/>
      <c r="I90" s="24"/>
      <c r="J90" s="79"/>
      <c r="K90" s="80"/>
      <c r="L90" s="80"/>
      <c r="M90" s="80"/>
      <c r="N90" s="80"/>
      <c r="O90" s="80"/>
      <c r="P90" s="20"/>
      <c r="Q90" s="83"/>
      <c r="R90" s="80"/>
      <c r="S90" s="80"/>
      <c r="T90" s="20"/>
      <c r="U90" s="84"/>
    </row>
    <row r="91" spans="1:21" s="1" customFormat="1" ht="34.5" customHeight="1" x14ac:dyDescent="0.25">
      <c r="A91" s="77">
        <v>86</v>
      </c>
      <c r="B91" s="78"/>
      <c r="C91" s="79"/>
      <c r="D91" s="80"/>
      <c r="E91" s="80"/>
      <c r="F91" s="20"/>
      <c r="G91" s="79"/>
      <c r="H91" s="80"/>
      <c r="I91" s="24"/>
      <c r="J91" s="79"/>
      <c r="K91" s="80"/>
      <c r="L91" s="80"/>
      <c r="M91" s="80"/>
      <c r="N91" s="80"/>
      <c r="O91" s="80"/>
      <c r="P91" s="20"/>
      <c r="Q91" s="83"/>
      <c r="R91" s="80"/>
      <c r="S91" s="80"/>
      <c r="T91" s="20"/>
      <c r="U91" s="84"/>
    </row>
    <row r="92" spans="1:21" s="1" customFormat="1" ht="34.5" customHeight="1" x14ac:dyDescent="0.25">
      <c r="A92" s="77">
        <v>87</v>
      </c>
      <c r="B92" s="78"/>
      <c r="C92" s="79"/>
      <c r="D92" s="80"/>
      <c r="E92" s="80"/>
      <c r="F92" s="20"/>
      <c r="G92" s="79"/>
      <c r="H92" s="80"/>
      <c r="I92" s="24"/>
      <c r="J92" s="79"/>
      <c r="K92" s="80"/>
      <c r="L92" s="80"/>
      <c r="M92" s="80"/>
      <c r="N92" s="80"/>
      <c r="O92" s="80"/>
      <c r="P92" s="20"/>
      <c r="Q92" s="83"/>
      <c r="R92" s="80"/>
      <c r="S92" s="80"/>
      <c r="T92" s="20"/>
      <c r="U92" s="84"/>
    </row>
    <row r="93" spans="1:21" s="1" customFormat="1" ht="34.5" customHeight="1" x14ac:dyDescent="0.25">
      <c r="A93" s="77">
        <v>88</v>
      </c>
      <c r="B93" s="78"/>
      <c r="C93" s="79"/>
      <c r="D93" s="80"/>
      <c r="E93" s="80"/>
      <c r="F93" s="20"/>
      <c r="G93" s="79"/>
      <c r="H93" s="80"/>
      <c r="I93" s="24"/>
      <c r="J93" s="79"/>
      <c r="K93" s="80"/>
      <c r="L93" s="80"/>
      <c r="M93" s="80"/>
      <c r="N93" s="80"/>
      <c r="O93" s="80"/>
      <c r="P93" s="20"/>
      <c r="Q93" s="83"/>
      <c r="R93" s="80"/>
      <c r="S93" s="80"/>
      <c r="T93" s="20"/>
      <c r="U93" s="84"/>
    </row>
    <row r="94" spans="1:21" s="1" customFormat="1" ht="34.5" customHeight="1" x14ac:dyDescent="0.25">
      <c r="A94" s="77">
        <v>89</v>
      </c>
      <c r="B94" s="78"/>
      <c r="C94" s="79"/>
      <c r="D94" s="80"/>
      <c r="E94" s="80"/>
      <c r="F94" s="20"/>
      <c r="G94" s="79"/>
      <c r="H94" s="80"/>
      <c r="I94" s="24"/>
      <c r="J94" s="79"/>
      <c r="K94" s="80"/>
      <c r="L94" s="80"/>
      <c r="M94" s="80"/>
      <c r="N94" s="80"/>
      <c r="O94" s="80"/>
      <c r="P94" s="20"/>
      <c r="Q94" s="83"/>
      <c r="R94" s="80"/>
      <c r="S94" s="80"/>
      <c r="T94" s="20"/>
      <c r="U94" s="84"/>
    </row>
    <row r="95" spans="1:21" s="1" customFormat="1" ht="34.5" customHeight="1" x14ac:dyDescent="0.25">
      <c r="A95" s="77">
        <v>90</v>
      </c>
      <c r="B95" s="78"/>
      <c r="C95" s="79"/>
      <c r="D95" s="80"/>
      <c r="E95" s="80"/>
      <c r="F95" s="20"/>
      <c r="G95" s="79"/>
      <c r="H95" s="80"/>
      <c r="I95" s="24"/>
      <c r="J95" s="79"/>
      <c r="K95" s="80"/>
      <c r="L95" s="80"/>
      <c r="M95" s="80"/>
      <c r="N95" s="80"/>
      <c r="O95" s="80"/>
      <c r="P95" s="20"/>
      <c r="Q95" s="83"/>
      <c r="R95" s="80"/>
      <c r="S95" s="80"/>
      <c r="T95" s="20"/>
      <c r="U95" s="84"/>
    </row>
    <row r="96" spans="1:21" s="1" customFormat="1" ht="34.5" customHeight="1" x14ac:dyDescent="0.25">
      <c r="A96" s="77">
        <v>91</v>
      </c>
      <c r="B96" s="78"/>
      <c r="C96" s="79"/>
      <c r="D96" s="80"/>
      <c r="E96" s="80"/>
      <c r="F96" s="20"/>
      <c r="G96" s="79"/>
      <c r="H96" s="80"/>
      <c r="I96" s="24"/>
      <c r="J96" s="79"/>
      <c r="K96" s="80"/>
      <c r="L96" s="80"/>
      <c r="M96" s="80"/>
      <c r="N96" s="80"/>
      <c r="O96" s="80"/>
      <c r="P96" s="20"/>
      <c r="Q96" s="83"/>
      <c r="R96" s="80"/>
      <c r="S96" s="80"/>
      <c r="T96" s="20"/>
      <c r="U96" s="84"/>
    </row>
    <row r="97" spans="1:21" s="1" customFormat="1" ht="34.5" customHeight="1" x14ac:dyDescent="0.25">
      <c r="A97" s="77">
        <v>92</v>
      </c>
      <c r="B97" s="78"/>
      <c r="C97" s="79"/>
      <c r="D97" s="80"/>
      <c r="E97" s="80"/>
      <c r="F97" s="20"/>
      <c r="G97" s="79"/>
      <c r="H97" s="80"/>
      <c r="I97" s="24"/>
      <c r="J97" s="79"/>
      <c r="K97" s="80"/>
      <c r="L97" s="80"/>
      <c r="M97" s="80"/>
      <c r="N97" s="80"/>
      <c r="O97" s="80"/>
      <c r="P97" s="20"/>
      <c r="Q97" s="83"/>
      <c r="R97" s="80"/>
      <c r="S97" s="80"/>
      <c r="T97" s="20"/>
      <c r="U97" s="84"/>
    </row>
    <row r="98" spans="1:21" s="1" customFormat="1" ht="34.5" customHeight="1" x14ac:dyDescent="0.25">
      <c r="A98" s="77">
        <v>93</v>
      </c>
      <c r="B98" s="78"/>
      <c r="C98" s="79"/>
      <c r="D98" s="80"/>
      <c r="E98" s="80"/>
      <c r="F98" s="20"/>
      <c r="G98" s="79"/>
      <c r="H98" s="80"/>
      <c r="I98" s="24"/>
      <c r="J98" s="79"/>
      <c r="K98" s="80"/>
      <c r="L98" s="80"/>
      <c r="M98" s="80"/>
      <c r="N98" s="80"/>
      <c r="O98" s="80"/>
      <c r="P98" s="20"/>
      <c r="Q98" s="83"/>
      <c r="R98" s="80"/>
      <c r="S98" s="80"/>
      <c r="T98" s="20"/>
      <c r="U98" s="84"/>
    </row>
    <row r="99" spans="1:21" s="1" customFormat="1" ht="34.5" customHeight="1" x14ac:dyDescent="0.25">
      <c r="A99" s="77">
        <v>94</v>
      </c>
      <c r="B99" s="78"/>
      <c r="C99" s="79"/>
      <c r="D99" s="80"/>
      <c r="E99" s="80"/>
      <c r="F99" s="20"/>
      <c r="G99" s="79"/>
      <c r="H99" s="80"/>
      <c r="I99" s="24"/>
      <c r="J99" s="79"/>
      <c r="K99" s="80"/>
      <c r="L99" s="80"/>
      <c r="M99" s="80"/>
      <c r="N99" s="80"/>
      <c r="O99" s="80"/>
      <c r="P99" s="20"/>
      <c r="Q99" s="83"/>
      <c r="R99" s="80"/>
      <c r="S99" s="80"/>
      <c r="T99" s="20"/>
      <c r="U99" s="84"/>
    </row>
    <row r="100" spans="1:21" s="1" customFormat="1" ht="34.5" customHeight="1" x14ac:dyDescent="0.25">
      <c r="A100" s="77">
        <v>95</v>
      </c>
      <c r="B100" s="78"/>
      <c r="C100" s="79"/>
      <c r="D100" s="80"/>
      <c r="E100" s="80"/>
      <c r="F100" s="20"/>
      <c r="G100" s="79"/>
      <c r="H100" s="80"/>
      <c r="I100" s="24"/>
      <c r="J100" s="79"/>
      <c r="K100" s="80"/>
      <c r="L100" s="80"/>
      <c r="M100" s="80"/>
      <c r="N100" s="80"/>
      <c r="O100" s="80"/>
      <c r="P100" s="20"/>
      <c r="Q100" s="83"/>
      <c r="R100" s="80"/>
      <c r="S100" s="80"/>
      <c r="T100" s="20"/>
      <c r="U100" s="84"/>
    </row>
    <row r="101" spans="1:21" s="1" customFormat="1" ht="34.5" customHeight="1" x14ac:dyDescent="0.25">
      <c r="A101" s="77">
        <v>96</v>
      </c>
      <c r="B101" s="78"/>
      <c r="C101" s="79"/>
      <c r="D101" s="80"/>
      <c r="E101" s="80"/>
      <c r="F101" s="20"/>
      <c r="G101" s="79"/>
      <c r="H101" s="80"/>
      <c r="I101" s="24"/>
      <c r="J101" s="79"/>
      <c r="K101" s="80"/>
      <c r="L101" s="80"/>
      <c r="M101" s="80"/>
      <c r="N101" s="80"/>
      <c r="O101" s="80"/>
      <c r="P101" s="20"/>
      <c r="Q101" s="83"/>
      <c r="R101" s="80"/>
      <c r="S101" s="80"/>
      <c r="T101" s="20"/>
      <c r="U101" s="84"/>
    </row>
    <row r="102" spans="1:21" s="1" customFormat="1" ht="34.5" customHeight="1" x14ac:dyDescent="0.25">
      <c r="A102" s="77">
        <v>97</v>
      </c>
      <c r="B102" s="78"/>
      <c r="C102" s="79"/>
      <c r="D102" s="80"/>
      <c r="E102" s="80"/>
      <c r="F102" s="20"/>
      <c r="G102" s="79"/>
      <c r="H102" s="80"/>
      <c r="I102" s="24"/>
      <c r="J102" s="79"/>
      <c r="K102" s="80"/>
      <c r="L102" s="80"/>
      <c r="M102" s="80"/>
      <c r="N102" s="80"/>
      <c r="O102" s="80"/>
      <c r="P102" s="20"/>
      <c r="Q102" s="83"/>
      <c r="R102" s="80"/>
      <c r="S102" s="80"/>
      <c r="T102" s="20"/>
      <c r="U102" s="84"/>
    </row>
    <row r="103" spans="1:21" s="1" customFormat="1" ht="34.5" customHeight="1" x14ac:dyDescent="0.25">
      <c r="A103" s="77">
        <v>98</v>
      </c>
      <c r="B103" s="78"/>
      <c r="C103" s="79"/>
      <c r="D103" s="80"/>
      <c r="E103" s="80"/>
      <c r="F103" s="20"/>
      <c r="G103" s="79"/>
      <c r="H103" s="80"/>
      <c r="I103" s="24"/>
      <c r="J103" s="79"/>
      <c r="K103" s="80"/>
      <c r="L103" s="80"/>
      <c r="M103" s="80"/>
      <c r="N103" s="80"/>
      <c r="O103" s="80"/>
      <c r="P103" s="20"/>
      <c r="Q103" s="83"/>
      <c r="R103" s="80"/>
      <c r="S103" s="80"/>
      <c r="T103" s="20"/>
      <c r="U103" s="84"/>
    </row>
    <row r="104" spans="1:21" s="1" customFormat="1" ht="34.5" customHeight="1" x14ac:dyDescent="0.25">
      <c r="A104" s="77">
        <v>99</v>
      </c>
      <c r="B104" s="78"/>
      <c r="C104" s="79"/>
      <c r="D104" s="80"/>
      <c r="E104" s="80"/>
      <c r="F104" s="20"/>
      <c r="G104" s="79"/>
      <c r="H104" s="80"/>
      <c r="I104" s="24"/>
      <c r="J104" s="79"/>
      <c r="K104" s="80"/>
      <c r="L104" s="80"/>
      <c r="M104" s="80"/>
      <c r="N104" s="80"/>
      <c r="O104" s="80"/>
      <c r="P104" s="20"/>
      <c r="Q104" s="83"/>
      <c r="R104" s="80"/>
      <c r="S104" s="80"/>
      <c r="T104" s="20"/>
      <c r="U104" s="84"/>
    </row>
    <row r="105" spans="1:21" s="1" customFormat="1" ht="34.5" customHeight="1" x14ac:dyDescent="0.25">
      <c r="A105" s="77">
        <v>100</v>
      </c>
      <c r="B105" s="78"/>
      <c r="C105" s="79"/>
      <c r="D105" s="80"/>
      <c r="E105" s="80"/>
      <c r="F105" s="20"/>
      <c r="G105" s="79"/>
      <c r="H105" s="80"/>
      <c r="I105" s="24"/>
      <c r="J105" s="79"/>
      <c r="K105" s="80"/>
      <c r="L105" s="80"/>
      <c r="M105" s="80"/>
      <c r="N105" s="80"/>
      <c r="O105" s="80"/>
      <c r="P105" s="20"/>
      <c r="Q105" s="83"/>
      <c r="R105" s="80"/>
      <c r="S105" s="80"/>
      <c r="T105" s="20"/>
      <c r="U105" s="84"/>
    </row>
    <row r="106" spans="1:21" s="1" customFormat="1" ht="34.5" customHeight="1" x14ac:dyDescent="0.25">
      <c r="A106" s="77">
        <v>101</v>
      </c>
      <c r="B106" s="78"/>
      <c r="C106" s="79"/>
      <c r="D106" s="80"/>
      <c r="E106" s="80"/>
      <c r="F106" s="20"/>
      <c r="G106" s="79"/>
      <c r="H106" s="80"/>
      <c r="I106" s="24"/>
      <c r="J106" s="79"/>
      <c r="K106" s="80"/>
      <c r="L106" s="80"/>
      <c r="M106" s="80"/>
      <c r="N106" s="80"/>
      <c r="O106" s="80"/>
      <c r="P106" s="20"/>
      <c r="Q106" s="83"/>
      <c r="R106" s="80"/>
      <c r="S106" s="80"/>
      <c r="T106" s="20"/>
      <c r="U106" s="84"/>
    </row>
    <row r="107" spans="1:21" s="1" customFormat="1" ht="34.5" customHeight="1" x14ac:dyDescent="0.25">
      <c r="A107" s="77">
        <v>102</v>
      </c>
      <c r="B107" s="78"/>
      <c r="C107" s="79"/>
      <c r="D107" s="80"/>
      <c r="E107" s="80"/>
      <c r="F107" s="20"/>
      <c r="G107" s="79"/>
      <c r="H107" s="80"/>
      <c r="I107" s="24"/>
      <c r="J107" s="79"/>
      <c r="K107" s="80"/>
      <c r="L107" s="80"/>
      <c r="M107" s="80"/>
      <c r="N107" s="80"/>
      <c r="O107" s="80"/>
      <c r="P107" s="20"/>
      <c r="Q107" s="83"/>
      <c r="R107" s="80"/>
      <c r="S107" s="80"/>
      <c r="T107" s="20"/>
      <c r="U107" s="84"/>
    </row>
    <row r="108" spans="1:21" s="1" customFormat="1" ht="34.5" customHeight="1" x14ac:dyDescent="0.25">
      <c r="A108" s="77">
        <v>103</v>
      </c>
      <c r="B108" s="78"/>
      <c r="C108" s="79"/>
      <c r="D108" s="80"/>
      <c r="E108" s="80"/>
      <c r="F108" s="20"/>
      <c r="G108" s="79"/>
      <c r="H108" s="80"/>
      <c r="I108" s="24"/>
      <c r="J108" s="79"/>
      <c r="K108" s="80"/>
      <c r="L108" s="80"/>
      <c r="M108" s="80"/>
      <c r="N108" s="80"/>
      <c r="O108" s="80"/>
      <c r="P108" s="20"/>
      <c r="Q108" s="83"/>
      <c r="R108" s="80"/>
      <c r="S108" s="80"/>
      <c r="T108" s="20"/>
      <c r="U108" s="84"/>
    </row>
    <row r="109" spans="1:21" s="1" customFormat="1" ht="34.5" customHeight="1" x14ac:dyDescent="0.25">
      <c r="A109" s="77">
        <v>104</v>
      </c>
      <c r="B109" s="78"/>
      <c r="C109" s="79"/>
      <c r="D109" s="80"/>
      <c r="E109" s="80"/>
      <c r="F109" s="20"/>
      <c r="G109" s="79"/>
      <c r="H109" s="80"/>
      <c r="I109" s="24"/>
      <c r="J109" s="79"/>
      <c r="K109" s="80"/>
      <c r="L109" s="80"/>
      <c r="M109" s="80"/>
      <c r="N109" s="80"/>
      <c r="O109" s="80"/>
      <c r="P109" s="20"/>
      <c r="Q109" s="83"/>
      <c r="R109" s="80"/>
      <c r="S109" s="80"/>
      <c r="T109" s="20"/>
      <c r="U109" s="84"/>
    </row>
    <row r="110" spans="1:21" s="1" customFormat="1" ht="34.5" customHeight="1" x14ac:dyDescent="0.25">
      <c r="A110" s="77">
        <v>105</v>
      </c>
      <c r="B110" s="78"/>
      <c r="C110" s="79"/>
      <c r="D110" s="80"/>
      <c r="E110" s="80"/>
      <c r="F110" s="20"/>
      <c r="G110" s="79"/>
      <c r="H110" s="80"/>
      <c r="I110" s="24"/>
      <c r="J110" s="79"/>
      <c r="K110" s="80"/>
      <c r="L110" s="80"/>
      <c r="M110" s="80"/>
      <c r="N110" s="80"/>
      <c r="O110" s="80"/>
      <c r="P110" s="20"/>
      <c r="Q110" s="83"/>
      <c r="R110" s="80"/>
      <c r="S110" s="80"/>
      <c r="T110" s="20"/>
      <c r="U110" s="84"/>
    </row>
    <row r="111" spans="1:21" s="1" customFormat="1" ht="34.5" customHeight="1" x14ac:dyDescent="0.25">
      <c r="A111" s="77">
        <v>106</v>
      </c>
      <c r="B111" s="78"/>
      <c r="C111" s="79"/>
      <c r="D111" s="80"/>
      <c r="E111" s="80"/>
      <c r="F111" s="20"/>
      <c r="G111" s="79"/>
      <c r="H111" s="80"/>
      <c r="I111" s="24"/>
      <c r="J111" s="79"/>
      <c r="K111" s="80"/>
      <c r="L111" s="80"/>
      <c r="M111" s="80"/>
      <c r="N111" s="80"/>
      <c r="O111" s="80"/>
      <c r="P111" s="20"/>
      <c r="Q111" s="83"/>
      <c r="R111" s="80"/>
      <c r="S111" s="80"/>
      <c r="T111" s="20"/>
      <c r="U111" s="84"/>
    </row>
    <row r="112" spans="1:21" s="1" customFormat="1" ht="34.5" customHeight="1" x14ac:dyDescent="0.25">
      <c r="A112" s="77">
        <v>107</v>
      </c>
      <c r="B112" s="78"/>
      <c r="C112" s="79"/>
      <c r="D112" s="80"/>
      <c r="E112" s="80"/>
      <c r="F112" s="20"/>
      <c r="G112" s="79"/>
      <c r="H112" s="80"/>
      <c r="I112" s="24"/>
      <c r="J112" s="79"/>
      <c r="K112" s="80"/>
      <c r="L112" s="80"/>
      <c r="M112" s="80"/>
      <c r="N112" s="80"/>
      <c r="O112" s="80"/>
      <c r="P112" s="20"/>
      <c r="Q112" s="83"/>
      <c r="R112" s="80"/>
      <c r="S112" s="80"/>
      <c r="T112" s="20"/>
      <c r="U112" s="84"/>
    </row>
    <row r="113" spans="1:21" s="1" customFormat="1" ht="34.5" customHeight="1" x14ac:dyDescent="0.25">
      <c r="A113" s="77">
        <v>108</v>
      </c>
      <c r="B113" s="78"/>
      <c r="C113" s="79"/>
      <c r="D113" s="80"/>
      <c r="E113" s="80"/>
      <c r="F113" s="20"/>
      <c r="G113" s="79"/>
      <c r="H113" s="80"/>
      <c r="I113" s="24"/>
      <c r="J113" s="79"/>
      <c r="K113" s="80"/>
      <c r="L113" s="80"/>
      <c r="M113" s="80"/>
      <c r="N113" s="80"/>
      <c r="O113" s="80"/>
      <c r="P113" s="20"/>
      <c r="Q113" s="83"/>
      <c r="R113" s="80"/>
      <c r="S113" s="80"/>
      <c r="T113" s="20"/>
      <c r="U113" s="84"/>
    </row>
    <row r="114" spans="1:21" s="1" customFormat="1" ht="34.5" customHeight="1" x14ac:dyDescent="0.25">
      <c r="A114" s="77">
        <v>109</v>
      </c>
      <c r="B114" s="78"/>
      <c r="C114" s="79"/>
      <c r="D114" s="80"/>
      <c r="E114" s="80"/>
      <c r="F114" s="20"/>
      <c r="G114" s="79"/>
      <c r="H114" s="80"/>
      <c r="I114" s="24"/>
      <c r="J114" s="79"/>
      <c r="K114" s="80"/>
      <c r="L114" s="80"/>
      <c r="M114" s="80"/>
      <c r="N114" s="80"/>
      <c r="O114" s="80"/>
      <c r="P114" s="20"/>
      <c r="Q114" s="83"/>
      <c r="R114" s="80"/>
      <c r="S114" s="80"/>
      <c r="T114" s="20"/>
      <c r="U114" s="84"/>
    </row>
    <row r="115" spans="1:21" s="1" customFormat="1" ht="34.5" customHeight="1" x14ac:dyDescent="0.25">
      <c r="A115" s="77">
        <v>110</v>
      </c>
      <c r="B115" s="78"/>
      <c r="C115" s="79"/>
      <c r="D115" s="80"/>
      <c r="E115" s="80"/>
      <c r="F115" s="20"/>
      <c r="G115" s="79"/>
      <c r="H115" s="80"/>
      <c r="I115" s="24"/>
      <c r="J115" s="79"/>
      <c r="K115" s="80"/>
      <c r="L115" s="80"/>
      <c r="M115" s="80"/>
      <c r="N115" s="80"/>
      <c r="O115" s="80"/>
      <c r="P115" s="20"/>
      <c r="Q115" s="83"/>
      <c r="R115" s="80"/>
      <c r="S115" s="80"/>
      <c r="T115" s="20"/>
      <c r="U115" s="84"/>
    </row>
    <row r="116" spans="1:21" s="1" customFormat="1" ht="34.5" customHeight="1" x14ac:dyDescent="0.25">
      <c r="A116" s="77">
        <v>111</v>
      </c>
      <c r="B116" s="78"/>
      <c r="C116" s="79"/>
      <c r="D116" s="80"/>
      <c r="E116" s="80"/>
      <c r="F116" s="20"/>
      <c r="G116" s="79"/>
      <c r="H116" s="80"/>
      <c r="I116" s="24"/>
      <c r="J116" s="79"/>
      <c r="K116" s="80"/>
      <c r="L116" s="80"/>
      <c r="M116" s="80"/>
      <c r="N116" s="80"/>
      <c r="O116" s="80"/>
      <c r="P116" s="20"/>
      <c r="Q116" s="83"/>
      <c r="R116" s="80"/>
      <c r="S116" s="80"/>
      <c r="T116" s="20"/>
      <c r="U116" s="84"/>
    </row>
    <row r="117" spans="1:21" s="1" customFormat="1" ht="34.5" customHeight="1" x14ac:dyDescent="0.25">
      <c r="A117" s="77">
        <v>112</v>
      </c>
      <c r="B117" s="78"/>
      <c r="C117" s="79"/>
      <c r="D117" s="80"/>
      <c r="E117" s="80"/>
      <c r="F117" s="20"/>
      <c r="G117" s="79"/>
      <c r="H117" s="80"/>
      <c r="I117" s="24"/>
      <c r="J117" s="79"/>
      <c r="K117" s="80"/>
      <c r="L117" s="80"/>
      <c r="M117" s="80"/>
      <c r="N117" s="80"/>
      <c r="O117" s="80"/>
      <c r="P117" s="20"/>
      <c r="Q117" s="83"/>
      <c r="R117" s="80"/>
      <c r="S117" s="80"/>
      <c r="T117" s="20"/>
      <c r="U117" s="84"/>
    </row>
    <row r="118" spans="1:21" s="1" customFormat="1" ht="34.5" customHeight="1" x14ac:dyDescent="0.25">
      <c r="A118" s="77">
        <v>113</v>
      </c>
      <c r="B118" s="78"/>
      <c r="C118" s="79"/>
      <c r="D118" s="80"/>
      <c r="E118" s="80"/>
      <c r="F118" s="20"/>
      <c r="G118" s="79"/>
      <c r="H118" s="80"/>
      <c r="I118" s="24"/>
      <c r="J118" s="79"/>
      <c r="K118" s="80"/>
      <c r="L118" s="80"/>
      <c r="M118" s="80"/>
      <c r="N118" s="80"/>
      <c r="O118" s="80"/>
      <c r="P118" s="20"/>
      <c r="Q118" s="83"/>
      <c r="R118" s="80"/>
      <c r="S118" s="80"/>
      <c r="T118" s="20"/>
      <c r="U118" s="84"/>
    </row>
    <row r="119" spans="1:21" s="1" customFormat="1" ht="34.5" customHeight="1" x14ac:dyDescent="0.25">
      <c r="A119" s="77">
        <v>114</v>
      </c>
      <c r="B119" s="78"/>
      <c r="C119" s="79"/>
      <c r="D119" s="80"/>
      <c r="E119" s="80"/>
      <c r="F119" s="20"/>
      <c r="G119" s="79"/>
      <c r="H119" s="80"/>
      <c r="I119" s="24"/>
      <c r="J119" s="79"/>
      <c r="K119" s="80"/>
      <c r="L119" s="80"/>
      <c r="M119" s="80"/>
      <c r="N119" s="80"/>
      <c r="O119" s="80"/>
      <c r="P119" s="20"/>
      <c r="Q119" s="83"/>
      <c r="R119" s="80"/>
      <c r="S119" s="80"/>
      <c r="T119" s="20"/>
      <c r="U119" s="84"/>
    </row>
    <row r="120" spans="1:21" s="1" customFormat="1" ht="34.5" customHeight="1" x14ac:dyDescent="0.25">
      <c r="A120" s="77">
        <v>115</v>
      </c>
      <c r="B120" s="78"/>
      <c r="C120" s="79"/>
      <c r="D120" s="80"/>
      <c r="E120" s="80"/>
      <c r="F120" s="20"/>
      <c r="G120" s="79"/>
      <c r="H120" s="80"/>
      <c r="I120" s="24"/>
      <c r="J120" s="79"/>
      <c r="K120" s="80"/>
      <c r="L120" s="80"/>
      <c r="M120" s="80"/>
      <c r="N120" s="80"/>
      <c r="O120" s="80"/>
      <c r="P120" s="20"/>
      <c r="Q120" s="83"/>
      <c r="R120" s="80"/>
      <c r="S120" s="80"/>
      <c r="T120" s="20"/>
      <c r="U120" s="84"/>
    </row>
    <row r="121" spans="1:21" s="1" customFormat="1" ht="34.5" customHeight="1" x14ac:dyDescent="0.25">
      <c r="A121" s="77">
        <v>116</v>
      </c>
      <c r="B121" s="78"/>
      <c r="C121" s="79"/>
      <c r="D121" s="80"/>
      <c r="E121" s="80"/>
      <c r="F121" s="20"/>
      <c r="G121" s="79"/>
      <c r="H121" s="80"/>
      <c r="I121" s="24"/>
      <c r="J121" s="79"/>
      <c r="K121" s="80"/>
      <c r="L121" s="80"/>
      <c r="M121" s="80"/>
      <c r="N121" s="80"/>
      <c r="O121" s="80"/>
      <c r="P121" s="20"/>
      <c r="Q121" s="83"/>
      <c r="R121" s="80"/>
      <c r="S121" s="80"/>
      <c r="T121" s="20"/>
      <c r="U121" s="84"/>
    </row>
    <row r="122" spans="1:21" s="1" customFormat="1" ht="34.5" customHeight="1" x14ac:dyDescent="0.25">
      <c r="A122" s="77">
        <v>117</v>
      </c>
      <c r="B122" s="78"/>
      <c r="C122" s="79"/>
      <c r="D122" s="80"/>
      <c r="E122" s="80"/>
      <c r="F122" s="20"/>
      <c r="G122" s="79"/>
      <c r="H122" s="80"/>
      <c r="I122" s="24"/>
      <c r="J122" s="79"/>
      <c r="K122" s="80"/>
      <c r="L122" s="80"/>
      <c r="M122" s="80"/>
      <c r="N122" s="80"/>
      <c r="O122" s="80"/>
      <c r="P122" s="20"/>
      <c r="Q122" s="83"/>
      <c r="R122" s="80"/>
      <c r="S122" s="80"/>
      <c r="T122" s="20"/>
      <c r="U122" s="84"/>
    </row>
    <row r="123" spans="1:21" s="1" customFormat="1" ht="34.5" customHeight="1" x14ac:dyDescent="0.25">
      <c r="A123" s="77">
        <v>118</v>
      </c>
      <c r="B123" s="78"/>
      <c r="C123" s="79"/>
      <c r="D123" s="80"/>
      <c r="E123" s="80"/>
      <c r="F123" s="20"/>
      <c r="G123" s="79"/>
      <c r="H123" s="80"/>
      <c r="I123" s="24"/>
      <c r="J123" s="79"/>
      <c r="K123" s="80"/>
      <c r="L123" s="80"/>
      <c r="M123" s="80"/>
      <c r="N123" s="80"/>
      <c r="O123" s="80"/>
      <c r="P123" s="20"/>
      <c r="Q123" s="83"/>
      <c r="R123" s="80"/>
      <c r="S123" s="80"/>
      <c r="T123" s="20"/>
      <c r="U123" s="84"/>
    </row>
    <row r="124" spans="1:21" s="1" customFormat="1" ht="34.5" customHeight="1" x14ac:dyDescent="0.25">
      <c r="A124" s="77">
        <v>119</v>
      </c>
      <c r="B124" s="78"/>
      <c r="C124" s="79"/>
      <c r="D124" s="80"/>
      <c r="E124" s="80"/>
      <c r="F124" s="20"/>
      <c r="G124" s="79"/>
      <c r="H124" s="80"/>
      <c r="I124" s="24"/>
      <c r="J124" s="79"/>
      <c r="K124" s="80"/>
      <c r="L124" s="80"/>
      <c r="M124" s="80"/>
      <c r="N124" s="80"/>
      <c r="O124" s="80"/>
      <c r="P124" s="20"/>
      <c r="Q124" s="83"/>
      <c r="R124" s="80"/>
      <c r="S124" s="80"/>
      <c r="T124" s="20"/>
      <c r="U124" s="84"/>
    </row>
    <row r="125" spans="1:21" s="1" customFormat="1" ht="34.5" customHeight="1" x14ac:dyDescent="0.25">
      <c r="A125" s="77">
        <v>120</v>
      </c>
      <c r="B125" s="78"/>
      <c r="C125" s="79"/>
      <c r="D125" s="80"/>
      <c r="E125" s="80"/>
      <c r="F125" s="20"/>
      <c r="G125" s="79"/>
      <c r="H125" s="80"/>
      <c r="I125" s="24"/>
      <c r="J125" s="79"/>
      <c r="K125" s="80"/>
      <c r="L125" s="80"/>
      <c r="M125" s="80"/>
      <c r="N125" s="80"/>
      <c r="O125" s="80"/>
      <c r="P125" s="20"/>
      <c r="Q125" s="83"/>
      <c r="R125" s="80"/>
      <c r="S125" s="80"/>
      <c r="T125" s="20"/>
      <c r="U125" s="84"/>
    </row>
    <row r="126" spans="1:21" s="1" customFormat="1" ht="34.5" customHeight="1" x14ac:dyDescent="0.25">
      <c r="A126" s="77">
        <v>121</v>
      </c>
      <c r="B126" s="78"/>
      <c r="C126" s="79"/>
      <c r="D126" s="80"/>
      <c r="E126" s="80"/>
      <c r="F126" s="20"/>
      <c r="G126" s="79"/>
      <c r="H126" s="80"/>
      <c r="I126" s="24"/>
      <c r="J126" s="79"/>
      <c r="K126" s="80"/>
      <c r="L126" s="80"/>
      <c r="M126" s="80"/>
      <c r="N126" s="80"/>
      <c r="O126" s="80"/>
      <c r="P126" s="20"/>
      <c r="Q126" s="83"/>
      <c r="R126" s="80"/>
      <c r="S126" s="80"/>
      <c r="T126" s="20"/>
      <c r="U126" s="84"/>
    </row>
    <row r="127" spans="1:21" s="1" customFormat="1" ht="34.5" customHeight="1" x14ac:dyDescent="0.25">
      <c r="A127" s="77">
        <v>122</v>
      </c>
      <c r="B127" s="78"/>
      <c r="C127" s="79"/>
      <c r="D127" s="80"/>
      <c r="E127" s="80"/>
      <c r="F127" s="20"/>
      <c r="G127" s="79"/>
      <c r="H127" s="80"/>
      <c r="I127" s="24"/>
      <c r="J127" s="79"/>
      <c r="K127" s="80"/>
      <c r="L127" s="80"/>
      <c r="M127" s="80"/>
      <c r="N127" s="80"/>
      <c r="O127" s="80"/>
      <c r="P127" s="20"/>
      <c r="Q127" s="83"/>
      <c r="R127" s="80"/>
      <c r="S127" s="80"/>
      <c r="T127" s="20"/>
      <c r="U127" s="84"/>
    </row>
    <row r="128" spans="1:21" s="1" customFormat="1" ht="34.5" customHeight="1" x14ac:dyDescent="0.25">
      <c r="A128" s="77">
        <v>123</v>
      </c>
      <c r="B128" s="78"/>
      <c r="C128" s="79"/>
      <c r="D128" s="80"/>
      <c r="E128" s="80"/>
      <c r="F128" s="20"/>
      <c r="G128" s="79"/>
      <c r="H128" s="80"/>
      <c r="I128" s="24"/>
      <c r="J128" s="79"/>
      <c r="K128" s="80"/>
      <c r="L128" s="80"/>
      <c r="M128" s="80"/>
      <c r="N128" s="80"/>
      <c r="O128" s="80"/>
      <c r="P128" s="20"/>
      <c r="Q128" s="83"/>
      <c r="R128" s="80"/>
      <c r="S128" s="80"/>
      <c r="T128" s="20"/>
      <c r="U128" s="84"/>
    </row>
    <row r="129" spans="1:21" s="1" customFormat="1" ht="34.5" customHeight="1" x14ac:dyDescent="0.25">
      <c r="A129" s="77">
        <v>124</v>
      </c>
      <c r="B129" s="78"/>
      <c r="C129" s="79"/>
      <c r="D129" s="80"/>
      <c r="E129" s="80"/>
      <c r="F129" s="20"/>
      <c r="G129" s="79"/>
      <c r="H129" s="80"/>
      <c r="I129" s="24"/>
      <c r="J129" s="79"/>
      <c r="K129" s="80"/>
      <c r="L129" s="80"/>
      <c r="M129" s="80"/>
      <c r="N129" s="80"/>
      <c r="O129" s="80"/>
      <c r="P129" s="20"/>
      <c r="Q129" s="83"/>
      <c r="R129" s="80"/>
      <c r="S129" s="80"/>
      <c r="T129" s="20"/>
      <c r="U129" s="84"/>
    </row>
    <row r="130" spans="1:21" s="1" customFormat="1" ht="34.5" customHeight="1" thickBot="1" x14ac:dyDescent="0.3">
      <c r="A130" s="6">
        <v>125</v>
      </c>
      <c r="B130" s="8"/>
      <c r="C130" s="21"/>
      <c r="D130" s="22"/>
      <c r="E130" s="22"/>
      <c r="F130" s="20"/>
      <c r="G130" s="21"/>
      <c r="H130" s="22"/>
      <c r="I130" s="23"/>
      <c r="J130" s="21"/>
      <c r="K130" s="22"/>
      <c r="L130" s="22"/>
      <c r="M130" s="22"/>
      <c r="N130" s="22"/>
      <c r="O130" s="22"/>
      <c r="P130" s="23"/>
      <c r="Q130" s="27"/>
      <c r="R130" s="22"/>
      <c r="S130" s="22"/>
      <c r="T130" s="23"/>
      <c r="U130" s="84"/>
    </row>
  </sheetData>
  <mergeCells count="5">
    <mergeCell ref="C3:T3"/>
    <mergeCell ref="C4:F4"/>
    <mergeCell ref="G4:I4"/>
    <mergeCell ref="J4:P4"/>
    <mergeCell ref="Q4:T4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30"/>
  <sheetViews>
    <sheetView workbookViewId="0">
      <selection activeCell="B13" sqref="B13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5" width="9.5703125" style="3" customWidth="1"/>
    <col min="6" max="6" width="10.42578125" style="3" customWidth="1"/>
    <col min="7" max="8" width="9.5703125" style="3" customWidth="1"/>
    <col min="9" max="9" width="10.42578125" style="3" customWidth="1"/>
    <col min="10" max="15" width="9.5703125" style="3" customWidth="1"/>
    <col min="16" max="16" width="10.42578125" style="3" customWidth="1"/>
    <col min="17" max="19" width="9.5703125" style="3" customWidth="1"/>
    <col min="20" max="20" width="10.42578125" style="3" customWidth="1"/>
    <col min="21" max="21" width="16.42578125" style="3" customWidth="1"/>
    <col min="22" max="16384" width="9.140625" style="3"/>
  </cols>
  <sheetData>
    <row r="1" spans="1:21" ht="21" x14ac:dyDescent="0.35">
      <c r="B1" s="76" t="s">
        <v>263</v>
      </c>
    </row>
    <row r="2" spans="1:21" ht="23.25" customHeight="1" thickBot="1" x14ac:dyDescent="0.3"/>
    <row r="3" spans="1:21" ht="16.5" thickBot="1" x14ac:dyDescent="0.3">
      <c r="C3" s="134" t="s">
        <v>262</v>
      </c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6"/>
    </row>
    <row r="4" spans="1:21" ht="16.5" thickBot="1" x14ac:dyDescent="0.3">
      <c r="C4" s="125" t="s">
        <v>16</v>
      </c>
      <c r="D4" s="126"/>
      <c r="E4" s="126"/>
      <c r="F4" s="127"/>
      <c r="G4" s="125" t="s">
        <v>17</v>
      </c>
      <c r="H4" s="126"/>
      <c r="I4" s="128"/>
      <c r="J4" s="125" t="s">
        <v>19</v>
      </c>
      <c r="K4" s="126"/>
      <c r="L4" s="126"/>
      <c r="M4" s="126"/>
      <c r="N4" s="126"/>
      <c r="O4" s="126"/>
      <c r="P4" s="127"/>
      <c r="Q4" s="129" t="s">
        <v>25</v>
      </c>
      <c r="R4" s="129"/>
      <c r="S4" s="129"/>
      <c r="T4" s="130"/>
      <c r="U4" s="137" t="s">
        <v>264</v>
      </c>
    </row>
    <row r="5" spans="1:21" s="2" customFormat="1" ht="34.5" customHeight="1" thickBot="1" x14ac:dyDescent="0.3">
      <c r="A5" s="56" t="s">
        <v>0</v>
      </c>
      <c r="B5" s="57" t="s">
        <v>1</v>
      </c>
      <c r="C5" s="51" t="s">
        <v>13</v>
      </c>
      <c r="D5" s="52" t="s">
        <v>14</v>
      </c>
      <c r="E5" s="52" t="s">
        <v>15</v>
      </c>
      <c r="F5" s="41" t="s">
        <v>30</v>
      </c>
      <c r="G5" s="51" t="s">
        <v>13</v>
      </c>
      <c r="H5" s="52" t="s">
        <v>18</v>
      </c>
      <c r="I5" s="111" t="s">
        <v>30</v>
      </c>
      <c r="J5" s="51" t="s">
        <v>20</v>
      </c>
      <c r="K5" s="52" t="s">
        <v>21</v>
      </c>
      <c r="L5" s="52" t="s">
        <v>22</v>
      </c>
      <c r="M5" s="52" t="s">
        <v>23</v>
      </c>
      <c r="N5" s="52" t="s">
        <v>26</v>
      </c>
      <c r="O5" s="52" t="s">
        <v>24</v>
      </c>
      <c r="P5" s="41" t="s">
        <v>30</v>
      </c>
      <c r="Q5" s="110" t="s">
        <v>27</v>
      </c>
      <c r="R5" s="52" t="s">
        <v>28</v>
      </c>
      <c r="S5" s="52" t="s">
        <v>29</v>
      </c>
      <c r="T5" s="41" t="s">
        <v>30</v>
      </c>
      <c r="U5" s="138"/>
    </row>
    <row r="6" spans="1:21" s="1" customFormat="1" ht="34.5" customHeight="1" x14ac:dyDescent="0.25">
      <c r="A6" s="112">
        <v>1</v>
      </c>
      <c r="B6" s="119" t="s">
        <v>265</v>
      </c>
      <c r="C6" s="116">
        <v>6500</v>
      </c>
      <c r="D6" s="117"/>
      <c r="E6" s="117"/>
      <c r="F6" s="118">
        <f>SUM(C6:E6)</f>
        <v>6500</v>
      </c>
      <c r="G6" s="116"/>
      <c r="H6" s="117"/>
      <c r="I6" s="118">
        <f>SUM(G6:H6)</f>
        <v>0</v>
      </c>
      <c r="J6" s="116"/>
      <c r="K6" s="117"/>
      <c r="L6" s="117"/>
      <c r="M6" s="117"/>
      <c r="N6" s="117"/>
      <c r="O6" s="117"/>
      <c r="P6" s="118">
        <f>SUM(J6:O6)</f>
        <v>0</v>
      </c>
      <c r="Q6" s="116"/>
      <c r="R6" s="117"/>
      <c r="S6" s="117"/>
      <c r="T6" s="118">
        <f>SUM(Q6:S6)</f>
        <v>0</v>
      </c>
      <c r="U6" s="122"/>
    </row>
    <row r="7" spans="1:21" s="1" customFormat="1" ht="34.5" customHeight="1" x14ac:dyDescent="0.25">
      <c r="A7" s="113">
        <v>2</v>
      </c>
      <c r="B7" s="120" t="s">
        <v>267</v>
      </c>
      <c r="C7" s="18"/>
      <c r="D7" s="19"/>
      <c r="E7" s="19"/>
      <c r="F7" s="20">
        <f t="shared" ref="F7:F50" si="0">SUM(C7:E7)</f>
        <v>0</v>
      </c>
      <c r="G7" s="18"/>
      <c r="H7" s="19"/>
      <c r="I7" s="20">
        <f t="shared" ref="I7:I50" si="1">SUM(G7:H7)</f>
        <v>0</v>
      </c>
      <c r="J7" s="18"/>
      <c r="K7" s="19"/>
      <c r="L7" s="19"/>
      <c r="M7" s="19"/>
      <c r="N7" s="19"/>
      <c r="O7" s="19">
        <v>400</v>
      </c>
      <c r="P7" s="20">
        <f t="shared" ref="P7:P50" si="2">SUM(J7:O7)</f>
        <v>400</v>
      </c>
      <c r="Q7" s="18"/>
      <c r="R7" s="19"/>
      <c r="S7" s="19"/>
      <c r="T7" s="20">
        <f t="shared" ref="T7:T50" si="3">SUM(Q7:S7)</f>
        <v>0</v>
      </c>
      <c r="U7" s="123"/>
    </row>
    <row r="8" spans="1:21" s="1" customFormat="1" ht="34.5" customHeight="1" x14ac:dyDescent="0.25">
      <c r="A8" s="113">
        <v>3</v>
      </c>
      <c r="B8" s="120" t="s">
        <v>266</v>
      </c>
      <c r="C8" s="18"/>
      <c r="D8" s="19"/>
      <c r="E8" s="19"/>
      <c r="F8" s="20">
        <f t="shared" si="0"/>
        <v>0</v>
      </c>
      <c r="G8" s="18">
        <v>400</v>
      </c>
      <c r="H8" s="19"/>
      <c r="I8" s="20">
        <f t="shared" si="1"/>
        <v>400</v>
      </c>
      <c r="J8" s="18"/>
      <c r="K8" s="19"/>
      <c r="L8" s="19"/>
      <c r="M8" s="19"/>
      <c r="N8" s="19"/>
      <c r="O8" s="19"/>
      <c r="P8" s="20">
        <f t="shared" si="2"/>
        <v>0</v>
      </c>
      <c r="Q8" s="18"/>
      <c r="R8" s="19"/>
      <c r="S8" s="19"/>
      <c r="T8" s="20">
        <f t="shared" si="3"/>
        <v>0</v>
      </c>
      <c r="U8" s="123"/>
    </row>
    <row r="9" spans="1:21" s="1" customFormat="1" ht="34.5" customHeight="1" x14ac:dyDescent="0.25">
      <c r="A9" s="113">
        <v>4</v>
      </c>
      <c r="B9" s="120" t="s">
        <v>268</v>
      </c>
      <c r="C9" s="18"/>
      <c r="D9" s="19"/>
      <c r="E9" s="19"/>
      <c r="F9" s="20">
        <f t="shared" si="0"/>
        <v>0</v>
      </c>
      <c r="G9" s="18"/>
      <c r="H9" s="19"/>
      <c r="I9" s="20">
        <f t="shared" si="1"/>
        <v>0</v>
      </c>
      <c r="J9" s="18"/>
      <c r="K9" s="19"/>
      <c r="L9" s="19"/>
      <c r="M9" s="19"/>
      <c r="N9" s="19"/>
      <c r="O9" s="19"/>
      <c r="P9" s="20">
        <f t="shared" si="2"/>
        <v>0</v>
      </c>
      <c r="Q9" s="18">
        <v>300</v>
      </c>
      <c r="R9" s="19"/>
      <c r="S9" s="19"/>
      <c r="T9" s="20">
        <f t="shared" si="3"/>
        <v>300</v>
      </c>
      <c r="U9" s="123"/>
    </row>
    <row r="10" spans="1:21" s="1" customFormat="1" ht="34.5" customHeight="1" x14ac:dyDescent="0.25">
      <c r="A10" s="113">
        <v>5</v>
      </c>
      <c r="B10" s="120" t="s">
        <v>269</v>
      </c>
      <c r="C10" s="18">
        <v>500</v>
      </c>
      <c r="D10" s="19"/>
      <c r="E10" s="19"/>
      <c r="F10" s="20">
        <f t="shared" si="0"/>
        <v>500</v>
      </c>
      <c r="G10" s="18"/>
      <c r="H10" s="19"/>
      <c r="I10" s="20">
        <f t="shared" si="1"/>
        <v>0</v>
      </c>
      <c r="J10" s="18"/>
      <c r="K10" s="19"/>
      <c r="L10" s="19"/>
      <c r="M10" s="19"/>
      <c r="N10" s="19"/>
      <c r="O10" s="19"/>
      <c r="P10" s="20">
        <f t="shared" si="2"/>
        <v>0</v>
      </c>
      <c r="Q10" s="18"/>
      <c r="R10" s="19"/>
      <c r="S10" s="19"/>
      <c r="T10" s="20">
        <f t="shared" si="3"/>
        <v>0</v>
      </c>
      <c r="U10" s="123"/>
    </row>
    <row r="11" spans="1:21" s="1" customFormat="1" ht="34.5" customHeight="1" x14ac:dyDescent="0.25">
      <c r="A11" s="113">
        <v>6</v>
      </c>
      <c r="B11" s="120"/>
      <c r="C11" s="18"/>
      <c r="D11" s="19"/>
      <c r="E11" s="19"/>
      <c r="F11" s="20">
        <f t="shared" si="0"/>
        <v>0</v>
      </c>
      <c r="G11" s="18"/>
      <c r="H11" s="19"/>
      <c r="I11" s="20">
        <f t="shared" si="1"/>
        <v>0</v>
      </c>
      <c r="J11" s="18"/>
      <c r="K11" s="19"/>
      <c r="L11" s="19"/>
      <c r="M11" s="19"/>
      <c r="N11" s="19"/>
      <c r="O11" s="19"/>
      <c r="P11" s="20">
        <f t="shared" si="2"/>
        <v>0</v>
      </c>
      <c r="Q11" s="18"/>
      <c r="R11" s="19"/>
      <c r="S11" s="19"/>
      <c r="T11" s="20">
        <f t="shared" si="3"/>
        <v>0</v>
      </c>
      <c r="U11" s="123"/>
    </row>
    <row r="12" spans="1:21" s="1" customFormat="1" ht="34.5" customHeight="1" x14ac:dyDescent="0.25">
      <c r="A12" s="113">
        <v>7</v>
      </c>
      <c r="B12" s="120"/>
      <c r="C12" s="18"/>
      <c r="D12" s="19"/>
      <c r="E12" s="19"/>
      <c r="F12" s="20">
        <f t="shared" si="0"/>
        <v>0</v>
      </c>
      <c r="G12" s="18"/>
      <c r="H12" s="19"/>
      <c r="I12" s="20">
        <f t="shared" si="1"/>
        <v>0</v>
      </c>
      <c r="J12" s="18"/>
      <c r="K12" s="19"/>
      <c r="L12" s="19"/>
      <c r="M12" s="19"/>
      <c r="N12" s="19"/>
      <c r="O12" s="19"/>
      <c r="P12" s="20">
        <f t="shared" si="2"/>
        <v>0</v>
      </c>
      <c r="Q12" s="18"/>
      <c r="R12" s="19"/>
      <c r="S12" s="19"/>
      <c r="T12" s="20">
        <f t="shared" si="3"/>
        <v>0</v>
      </c>
      <c r="U12" s="123"/>
    </row>
    <row r="13" spans="1:21" s="1" customFormat="1" ht="34.5" customHeight="1" x14ac:dyDescent="0.25">
      <c r="A13" s="113">
        <v>8</v>
      </c>
      <c r="B13" s="120"/>
      <c r="C13" s="18"/>
      <c r="D13" s="19"/>
      <c r="E13" s="19"/>
      <c r="F13" s="20">
        <f t="shared" si="0"/>
        <v>0</v>
      </c>
      <c r="G13" s="18"/>
      <c r="H13" s="19"/>
      <c r="I13" s="20">
        <f t="shared" si="1"/>
        <v>0</v>
      </c>
      <c r="J13" s="18"/>
      <c r="K13" s="19"/>
      <c r="L13" s="19"/>
      <c r="M13" s="19"/>
      <c r="N13" s="19"/>
      <c r="O13" s="19"/>
      <c r="P13" s="20">
        <f t="shared" si="2"/>
        <v>0</v>
      </c>
      <c r="Q13" s="18"/>
      <c r="R13" s="19"/>
      <c r="S13" s="19"/>
      <c r="T13" s="20">
        <f t="shared" si="3"/>
        <v>0</v>
      </c>
      <c r="U13" s="123"/>
    </row>
    <row r="14" spans="1:21" s="1" customFormat="1" ht="34.5" customHeight="1" x14ac:dyDescent="0.25">
      <c r="A14" s="113">
        <v>9</v>
      </c>
      <c r="B14" s="120"/>
      <c r="C14" s="18"/>
      <c r="D14" s="19"/>
      <c r="E14" s="19"/>
      <c r="F14" s="20">
        <f t="shared" si="0"/>
        <v>0</v>
      </c>
      <c r="G14" s="18"/>
      <c r="H14" s="19"/>
      <c r="I14" s="20">
        <f t="shared" si="1"/>
        <v>0</v>
      </c>
      <c r="J14" s="18"/>
      <c r="K14" s="19"/>
      <c r="L14" s="19"/>
      <c r="M14" s="19"/>
      <c r="N14" s="19"/>
      <c r="O14" s="19"/>
      <c r="P14" s="20">
        <f t="shared" si="2"/>
        <v>0</v>
      </c>
      <c r="Q14" s="18"/>
      <c r="R14" s="19"/>
      <c r="S14" s="19"/>
      <c r="T14" s="20">
        <f t="shared" si="3"/>
        <v>0</v>
      </c>
      <c r="U14" s="123"/>
    </row>
    <row r="15" spans="1:21" s="1" customFormat="1" ht="34.5" customHeight="1" x14ac:dyDescent="0.25">
      <c r="A15" s="113">
        <v>10</v>
      </c>
      <c r="B15" s="120"/>
      <c r="C15" s="18"/>
      <c r="D15" s="19"/>
      <c r="E15" s="19"/>
      <c r="F15" s="20">
        <f t="shared" si="0"/>
        <v>0</v>
      </c>
      <c r="G15" s="18"/>
      <c r="H15" s="19"/>
      <c r="I15" s="20">
        <f t="shared" si="1"/>
        <v>0</v>
      </c>
      <c r="J15" s="18"/>
      <c r="K15" s="19"/>
      <c r="L15" s="19"/>
      <c r="M15" s="19"/>
      <c r="N15" s="19"/>
      <c r="O15" s="19"/>
      <c r="P15" s="20">
        <f t="shared" si="2"/>
        <v>0</v>
      </c>
      <c r="Q15" s="18"/>
      <c r="R15" s="19"/>
      <c r="S15" s="19"/>
      <c r="T15" s="20">
        <f t="shared" si="3"/>
        <v>0</v>
      </c>
      <c r="U15" s="123"/>
    </row>
    <row r="16" spans="1:21" s="1" customFormat="1" ht="34.5" customHeight="1" x14ac:dyDescent="0.25">
      <c r="A16" s="114">
        <v>11</v>
      </c>
      <c r="B16" s="120"/>
      <c r="C16" s="18"/>
      <c r="D16" s="19"/>
      <c r="E16" s="19"/>
      <c r="F16" s="20">
        <f t="shared" si="0"/>
        <v>0</v>
      </c>
      <c r="G16" s="18"/>
      <c r="H16" s="19"/>
      <c r="I16" s="20">
        <f t="shared" si="1"/>
        <v>0</v>
      </c>
      <c r="J16" s="18"/>
      <c r="K16" s="19"/>
      <c r="L16" s="19"/>
      <c r="M16" s="19"/>
      <c r="N16" s="19"/>
      <c r="O16" s="19"/>
      <c r="P16" s="20">
        <f t="shared" si="2"/>
        <v>0</v>
      </c>
      <c r="Q16" s="18"/>
      <c r="R16" s="19"/>
      <c r="S16" s="19"/>
      <c r="T16" s="20">
        <f t="shared" si="3"/>
        <v>0</v>
      </c>
      <c r="U16" s="123"/>
    </row>
    <row r="17" spans="1:21" s="1" customFormat="1" ht="34.5" customHeight="1" thickBot="1" x14ac:dyDescent="0.3">
      <c r="A17" s="115">
        <v>12</v>
      </c>
      <c r="B17" s="120"/>
      <c r="C17" s="18"/>
      <c r="D17" s="19"/>
      <c r="E17" s="19"/>
      <c r="F17" s="20">
        <f t="shared" si="0"/>
        <v>0</v>
      </c>
      <c r="G17" s="18"/>
      <c r="H17" s="19"/>
      <c r="I17" s="20">
        <f t="shared" si="1"/>
        <v>0</v>
      </c>
      <c r="J17" s="18"/>
      <c r="K17" s="19"/>
      <c r="L17" s="19"/>
      <c r="M17" s="19"/>
      <c r="N17" s="19"/>
      <c r="O17" s="19"/>
      <c r="P17" s="20">
        <f t="shared" si="2"/>
        <v>0</v>
      </c>
      <c r="Q17" s="18"/>
      <c r="R17" s="19"/>
      <c r="S17" s="19"/>
      <c r="T17" s="20">
        <f t="shared" si="3"/>
        <v>0</v>
      </c>
      <c r="U17" s="123"/>
    </row>
    <row r="18" spans="1:21" s="1" customFormat="1" ht="34.5" customHeight="1" x14ac:dyDescent="0.25">
      <c r="A18" s="113">
        <v>13</v>
      </c>
      <c r="B18" s="120"/>
      <c r="C18" s="18"/>
      <c r="D18" s="19"/>
      <c r="E18" s="19"/>
      <c r="F18" s="20">
        <f t="shared" si="0"/>
        <v>0</v>
      </c>
      <c r="G18" s="18"/>
      <c r="H18" s="19"/>
      <c r="I18" s="20">
        <f t="shared" si="1"/>
        <v>0</v>
      </c>
      <c r="J18" s="18"/>
      <c r="K18" s="19"/>
      <c r="L18" s="19"/>
      <c r="M18" s="19"/>
      <c r="N18" s="19"/>
      <c r="O18" s="19"/>
      <c r="P18" s="20">
        <f t="shared" si="2"/>
        <v>0</v>
      </c>
      <c r="Q18" s="18"/>
      <c r="R18" s="19"/>
      <c r="S18" s="19"/>
      <c r="T18" s="20">
        <f t="shared" si="3"/>
        <v>0</v>
      </c>
      <c r="U18" s="123"/>
    </row>
    <row r="19" spans="1:21" s="1" customFormat="1" ht="34.5" customHeight="1" x14ac:dyDescent="0.25">
      <c r="A19" s="113">
        <v>14</v>
      </c>
      <c r="B19" s="120"/>
      <c r="C19" s="18"/>
      <c r="D19" s="19"/>
      <c r="E19" s="19"/>
      <c r="F19" s="20">
        <f t="shared" si="0"/>
        <v>0</v>
      </c>
      <c r="G19" s="18"/>
      <c r="H19" s="19"/>
      <c r="I19" s="20">
        <f t="shared" si="1"/>
        <v>0</v>
      </c>
      <c r="J19" s="18"/>
      <c r="K19" s="19"/>
      <c r="L19" s="19"/>
      <c r="M19" s="19"/>
      <c r="N19" s="19"/>
      <c r="O19" s="19"/>
      <c r="P19" s="20">
        <f t="shared" si="2"/>
        <v>0</v>
      </c>
      <c r="Q19" s="18"/>
      <c r="R19" s="19"/>
      <c r="S19" s="19"/>
      <c r="T19" s="20">
        <f t="shared" si="3"/>
        <v>0</v>
      </c>
      <c r="U19" s="123"/>
    </row>
    <row r="20" spans="1:21" s="1" customFormat="1" ht="34.5" customHeight="1" x14ac:dyDescent="0.25">
      <c r="A20" s="114">
        <v>15</v>
      </c>
      <c r="B20" s="120"/>
      <c r="C20" s="18"/>
      <c r="D20" s="19"/>
      <c r="E20" s="19"/>
      <c r="F20" s="20">
        <f t="shared" si="0"/>
        <v>0</v>
      </c>
      <c r="G20" s="18"/>
      <c r="H20" s="19"/>
      <c r="I20" s="20">
        <f t="shared" si="1"/>
        <v>0</v>
      </c>
      <c r="J20" s="18"/>
      <c r="K20" s="19"/>
      <c r="L20" s="19"/>
      <c r="M20" s="19"/>
      <c r="N20" s="19"/>
      <c r="O20" s="19"/>
      <c r="P20" s="20">
        <f t="shared" si="2"/>
        <v>0</v>
      </c>
      <c r="Q20" s="18"/>
      <c r="R20" s="19"/>
      <c r="S20" s="19"/>
      <c r="T20" s="20">
        <f t="shared" si="3"/>
        <v>0</v>
      </c>
      <c r="U20" s="123"/>
    </row>
    <row r="21" spans="1:21" s="1" customFormat="1" ht="34.5" customHeight="1" x14ac:dyDescent="0.25">
      <c r="A21" s="114">
        <v>16</v>
      </c>
      <c r="B21" s="120"/>
      <c r="C21" s="18"/>
      <c r="D21" s="19"/>
      <c r="E21" s="19"/>
      <c r="F21" s="20">
        <f t="shared" si="0"/>
        <v>0</v>
      </c>
      <c r="G21" s="18"/>
      <c r="H21" s="19"/>
      <c r="I21" s="20">
        <f t="shared" si="1"/>
        <v>0</v>
      </c>
      <c r="J21" s="18"/>
      <c r="K21" s="19"/>
      <c r="L21" s="19"/>
      <c r="M21" s="19"/>
      <c r="N21" s="19"/>
      <c r="O21" s="19"/>
      <c r="P21" s="20">
        <f t="shared" si="2"/>
        <v>0</v>
      </c>
      <c r="Q21" s="18"/>
      <c r="R21" s="19"/>
      <c r="S21" s="19"/>
      <c r="T21" s="20">
        <f t="shared" si="3"/>
        <v>0</v>
      </c>
      <c r="U21" s="123"/>
    </row>
    <row r="22" spans="1:21" s="1" customFormat="1" ht="34.5" customHeight="1" x14ac:dyDescent="0.25">
      <c r="A22" s="114">
        <v>17</v>
      </c>
      <c r="B22" s="120"/>
      <c r="C22" s="18"/>
      <c r="D22" s="19"/>
      <c r="E22" s="19"/>
      <c r="F22" s="20">
        <f t="shared" si="0"/>
        <v>0</v>
      </c>
      <c r="G22" s="18"/>
      <c r="H22" s="19"/>
      <c r="I22" s="20">
        <f t="shared" si="1"/>
        <v>0</v>
      </c>
      <c r="J22" s="18"/>
      <c r="K22" s="19"/>
      <c r="L22" s="19"/>
      <c r="M22" s="19"/>
      <c r="N22" s="19"/>
      <c r="O22" s="19"/>
      <c r="P22" s="20">
        <f t="shared" si="2"/>
        <v>0</v>
      </c>
      <c r="Q22" s="18"/>
      <c r="R22" s="19"/>
      <c r="S22" s="19"/>
      <c r="T22" s="20">
        <f t="shared" si="3"/>
        <v>0</v>
      </c>
      <c r="U22" s="123"/>
    </row>
    <row r="23" spans="1:21" s="1" customFormat="1" ht="34.5" customHeight="1" x14ac:dyDescent="0.25">
      <c r="A23" s="114">
        <v>18</v>
      </c>
      <c r="B23" s="120"/>
      <c r="C23" s="18"/>
      <c r="D23" s="19"/>
      <c r="E23" s="19"/>
      <c r="F23" s="20">
        <f t="shared" si="0"/>
        <v>0</v>
      </c>
      <c r="G23" s="18"/>
      <c r="H23" s="19"/>
      <c r="I23" s="20">
        <f t="shared" si="1"/>
        <v>0</v>
      </c>
      <c r="J23" s="18"/>
      <c r="K23" s="19"/>
      <c r="L23" s="19"/>
      <c r="M23" s="19"/>
      <c r="N23" s="19"/>
      <c r="O23" s="19"/>
      <c r="P23" s="20">
        <f t="shared" si="2"/>
        <v>0</v>
      </c>
      <c r="Q23" s="18"/>
      <c r="R23" s="19"/>
      <c r="S23" s="19"/>
      <c r="T23" s="20">
        <f t="shared" si="3"/>
        <v>0</v>
      </c>
      <c r="U23" s="123"/>
    </row>
    <row r="24" spans="1:21" s="1" customFormat="1" ht="34.5" customHeight="1" x14ac:dyDescent="0.25">
      <c r="A24" s="114">
        <v>19</v>
      </c>
      <c r="B24" s="120"/>
      <c r="C24" s="18"/>
      <c r="D24" s="19"/>
      <c r="E24" s="19"/>
      <c r="F24" s="20">
        <f t="shared" si="0"/>
        <v>0</v>
      </c>
      <c r="G24" s="18"/>
      <c r="H24" s="19"/>
      <c r="I24" s="20">
        <f t="shared" si="1"/>
        <v>0</v>
      </c>
      <c r="J24" s="18"/>
      <c r="K24" s="19"/>
      <c r="L24" s="19"/>
      <c r="M24" s="19"/>
      <c r="N24" s="19"/>
      <c r="O24" s="19"/>
      <c r="P24" s="20">
        <f t="shared" si="2"/>
        <v>0</v>
      </c>
      <c r="Q24" s="18"/>
      <c r="R24" s="19"/>
      <c r="S24" s="19"/>
      <c r="T24" s="20">
        <f t="shared" si="3"/>
        <v>0</v>
      </c>
      <c r="U24" s="123"/>
    </row>
    <row r="25" spans="1:21" s="1" customFormat="1" ht="34.5" customHeight="1" x14ac:dyDescent="0.25">
      <c r="A25" s="113">
        <v>20</v>
      </c>
      <c r="B25" s="120"/>
      <c r="C25" s="18"/>
      <c r="D25" s="19"/>
      <c r="E25" s="19"/>
      <c r="F25" s="20">
        <f t="shared" si="0"/>
        <v>0</v>
      </c>
      <c r="G25" s="18"/>
      <c r="H25" s="19"/>
      <c r="I25" s="20">
        <f t="shared" si="1"/>
        <v>0</v>
      </c>
      <c r="J25" s="18"/>
      <c r="K25" s="19"/>
      <c r="L25" s="19"/>
      <c r="M25" s="19"/>
      <c r="N25" s="19"/>
      <c r="O25" s="19"/>
      <c r="P25" s="20">
        <f t="shared" si="2"/>
        <v>0</v>
      </c>
      <c r="Q25" s="18"/>
      <c r="R25" s="19"/>
      <c r="S25" s="19"/>
      <c r="T25" s="20">
        <f t="shared" si="3"/>
        <v>0</v>
      </c>
      <c r="U25" s="123"/>
    </row>
    <row r="26" spans="1:21" s="1" customFormat="1" ht="34.5" customHeight="1" x14ac:dyDescent="0.25">
      <c r="A26" s="114">
        <v>21</v>
      </c>
      <c r="B26" s="120"/>
      <c r="C26" s="18"/>
      <c r="D26" s="19"/>
      <c r="E26" s="19"/>
      <c r="F26" s="20">
        <f t="shared" si="0"/>
        <v>0</v>
      </c>
      <c r="G26" s="18"/>
      <c r="H26" s="19"/>
      <c r="I26" s="20">
        <f t="shared" si="1"/>
        <v>0</v>
      </c>
      <c r="J26" s="18"/>
      <c r="K26" s="19"/>
      <c r="L26" s="19"/>
      <c r="M26" s="19"/>
      <c r="N26" s="19"/>
      <c r="O26" s="19"/>
      <c r="P26" s="20">
        <f t="shared" si="2"/>
        <v>0</v>
      </c>
      <c r="Q26" s="18"/>
      <c r="R26" s="19"/>
      <c r="S26" s="19"/>
      <c r="T26" s="20">
        <f t="shared" si="3"/>
        <v>0</v>
      </c>
      <c r="U26" s="123"/>
    </row>
    <row r="27" spans="1:21" s="1" customFormat="1" ht="34.5" customHeight="1" x14ac:dyDescent="0.25">
      <c r="A27" s="114">
        <v>22</v>
      </c>
      <c r="B27" s="120"/>
      <c r="C27" s="18"/>
      <c r="D27" s="19"/>
      <c r="E27" s="19"/>
      <c r="F27" s="20">
        <f t="shared" si="0"/>
        <v>0</v>
      </c>
      <c r="G27" s="18"/>
      <c r="H27" s="19"/>
      <c r="I27" s="20">
        <f t="shared" si="1"/>
        <v>0</v>
      </c>
      <c r="J27" s="18"/>
      <c r="K27" s="19"/>
      <c r="L27" s="19"/>
      <c r="M27" s="19"/>
      <c r="N27" s="19"/>
      <c r="O27" s="19"/>
      <c r="P27" s="20">
        <f t="shared" si="2"/>
        <v>0</v>
      </c>
      <c r="Q27" s="18"/>
      <c r="R27" s="19"/>
      <c r="S27" s="19"/>
      <c r="T27" s="20">
        <f t="shared" si="3"/>
        <v>0</v>
      </c>
      <c r="U27" s="123"/>
    </row>
    <row r="28" spans="1:21" s="1" customFormat="1" ht="34.5" customHeight="1" x14ac:dyDescent="0.25">
      <c r="A28" s="114">
        <v>23</v>
      </c>
      <c r="B28" s="120"/>
      <c r="C28" s="18"/>
      <c r="D28" s="19"/>
      <c r="E28" s="19"/>
      <c r="F28" s="20">
        <f t="shared" si="0"/>
        <v>0</v>
      </c>
      <c r="G28" s="18"/>
      <c r="H28" s="19"/>
      <c r="I28" s="20">
        <f t="shared" si="1"/>
        <v>0</v>
      </c>
      <c r="J28" s="18"/>
      <c r="K28" s="19"/>
      <c r="L28" s="19"/>
      <c r="M28" s="19"/>
      <c r="N28" s="19"/>
      <c r="O28" s="19"/>
      <c r="P28" s="20">
        <f t="shared" si="2"/>
        <v>0</v>
      </c>
      <c r="Q28" s="18"/>
      <c r="R28" s="19"/>
      <c r="S28" s="19"/>
      <c r="T28" s="20">
        <f t="shared" si="3"/>
        <v>0</v>
      </c>
      <c r="U28" s="123"/>
    </row>
    <row r="29" spans="1:21" s="1" customFormat="1" ht="34.5" customHeight="1" x14ac:dyDescent="0.25">
      <c r="A29" s="114">
        <v>24</v>
      </c>
      <c r="B29" s="120"/>
      <c r="C29" s="18"/>
      <c r="D29" s="19"/>
      <c r="E29" s="19"/>
      <c r="F29" s="20">
        <f t="shared" si="0"/>
        <v>0</v>
      </c>
      <c r="G29" s="18"/>
      <c r="H29" s="19"/>
      <c r="I29" s="20">
        <f t="shared" si="1"/>
        <v>0</v>
      </c>
      <c r="J29" s="18"/>
      <c r="K29" s="19"/>
      <c r="L29" s="19"/>
      <c r="M29" s="19"/>
      <c r="N29" s="19"/>
      <c r="O29" s="19"/>
      <c r="P29" s="20">
        <f t="shared" si="2"/>
        <v>0</v>
      </c>
      <c r="Q29" s="18"/>
      <c r="R29" s="19"/>
      <c r="S29" s="19"/>
      <c r="T29" s="20">
        <f t="shared" si="3"/>
        <v>0</v>
      </c>
      <c r="U29" s="123"/>
    </row>
    <row r="30" spans="1:21" s="1" customFormat="1" ht="34.5" customHeight="1" x14ac:dyDescent="0.25">
      <c r="A30" s="114">
        <v>25</v>
      </c>
      <c r="B30" s="120"/>
      <c r="C30" s="18"/>
      <c r="D30" s="19"/>
      <c r="E30" s="19"/>
      <c r="F30" s="20">
        <f t="shared" si="0"/>
        <v>0</v>
      </c>
      <c r="G30" s="18"/>
      <c r="H30" s="19"/>
      <c r="I30" s="20">
        <f t="shared" si="1"/>
        <v>0</v>
      </c>
      <c r="J30" s="18"/>
      <c r="K30" s="19"/>
      <c r="L30" s="19"/>
      <c r="M30" s="19"/>
      <c r="N30" s="19"/>
      <c r="O30" s="19"/>
      <c r="P30" s="20">
        <f t="shared" si="2"/>
        <v>0</v>
      </c>
      <c r="Q30" s="18"/>
      <c r="R30" s="19"/>
      <c r="S30" s="19"/>
      <c r="T30" s="20">
        <f t="shared" si="3"/>
        <v>0</v>
      </c>
      <c r="U30" s="123"/>
    </row>
    <row r="31" spans="1:21" s="1" customFormat="1" ht="34.5" customHeight="1" x14ac:dyDescent="0.25">
      <c r="A31" s="114">
        <v>26</v>
      </c>
      <c r="B31" s="120"/>
      <c r="C31" s="18"/>
      <c r="D31" s="19"/>
      <c r="E31" s="19"/>
      <c r="F31" s="20">
        <f t="shared" si="0"/>
        <v>0</v>
      </c>
      <c r="G31" s="18"/>
      <c r="H31" s="19"/>
      <c r="I31" s="20">
        <f t="shared" si="1"/>
        <v>0</v>
      </c>
      <c r="J31" s="18"/>
      <c r="K31" s="19"/>
      <c r="L31" s="19"/>
      <c r="M31" s="19"/>
      <c r="N31" s="19"/>
      <c r="O31" s="19"/>
      <c r="P31" s="20">
        <f t="shared" si="2"/>
        <v>0</v>
      </c>
      <c r="Q31" s="18"/>
      <c r="R31" s="19"/>
      <c r="S31" s="19"/>
      <c r="T31" s="20">
        <f t="shared" si="3"/>
        <v>0</v>
      </c>
      <c r="U31" s="123"/>
    </row>
    <row r="32" spans="1:21" s="1" customFormat="1" ht="34.5" customHeight="1" x14ac:dyDescent="0.25">
      <c r="A32" s="114">
        <v>27</v>
      </c>
      <c r="B32" s="120"/>
      <c r="C32" s="18"/>
      <c r="D32" s="19"/>
      <c r="E32" s="19"/>
      <c r="F32" s="20">
        <f t="shared" si="0"/>
        <v>0</v>
      </c>
      <c r="G32" s="18"/>
      <c r="H32" s="19"/>
      <c r="I32" s="20">
        <f t="shared" si="1"/>
        <v>0</v>
      </c>
      <c r="J32" s="18"/>
      <c r="K32" s="19"/>
      <c r="L32" s="19"/>
      <c r="M32" s="19"/>
      <c r="N32" s="19"/>
      <c r="O32" s="19"/>
      <c r="P32" s="20">
        <f t="shared" si="2"/>
        <v>0</v>
      </c>
      <c r="Q32" s="18"/>
      <c r="R32" s="19"/>
      <c r="S32" s="19"/>
      <c r="T32" s="20">
        <f t="shared" si="3"/>
        <v>0</v>
      </c>
      <c r="U32" s="123"/>
    </row>
    <row r="33" spans="1:21" s="1" customFormat="1" ht="34.5" customHeight="1" x14ac:dyDescent="0.25">
      <c r="A33" s="114">
        <v>28</v>
      </c>
      <c r="B33" s="120"/>
      <c r="C33" s="18"/>
      <c r="D33" s="19"/>
      <c r="E33" s="19"/>
      <c r="F33" s="20">
        <f t="shared" si="0"/>
        <v>0</v>
      </c>
      <c r="G33" s="18"/>
      <c r="H33" s="19"/>
      <c r="I33" s="20">
        <f t="shared" si="1"/>
        <v>0</v>
      </c>
      <c r="J33" s="18"/>
      <c r="K33" s="19"/>
      <c r="L33" s="19"/>
      <c r="M33" s="19"/>
      <c r="N33" s="19"/>
      <c r="O33" s="19"/>
      <c r="P33" s="20">
        <f t="shared" si="2"/>
        <v>0</v>
      </c>
      <c r="Q33" s="18"/>
      <c r="R33" s="19"/>
      <c r="S33" s="19"/>
      <c r="T33" s="20">
        <f t="shared" si="3"/>
        <v>0</v>
      </c>
      <c r="U33" s="123"/>
    </row>
    <row r="34" spans="1:21" s="1" customFormat="1" ht="34.5" customHeight="1" x14ac:dyDescent="0.25">
      <c r="A34" s="113">
        <v>29</v>
      </c>
      <c r="B34" s="120"/>
      <c r="C34" s="18"/>
      <c r="D34" s="19"/>
      <c r="E34" s="19"/>
      <c r="F34" s="20">
        <f t="shared" si="0"/>
        <v>0</v>
      </c>
      <c r="G34" s="18"/>
      <c r="H34" s="19"/>
      <c r="I34" s="20">
        <f t="shared" si="1"/>
        <v>0</v>
      </c>
      <c r="J34" s="18"/>
      <c r="K34" s="19"/>
      <c r="L34" s="19"/>
      <c r="M34" s="19"/>
      <c r="N34" s="19"/>
      <c r="O34" s="19"/>
      <c r="P34" s="20">
        <f t="shared" si="2"/>
        <v>0</v>
      </c>
      <c r="Q34" s="18"/>
      <c r="R34" s="19"/>
      <c r="S34" s="19"/>
      <c r="T34" s="20">
        <f t="shared" si="3"/>
        <v>0</v>
      </c>
      <c r="U34" s="123"/>
    </row>
    <row r="35" spans="1:21" s="1" customFormat="1" ht="34.5" customHeight="1" x14ac:dyDescent="0.25">
      <c r="A35" s="114">
        <v>30</v>
      </c>
      <c r="B35" s="120"/>
      <c r="C35" s="18"/>
      <c r="D35" s="19"/>
      <c r="E35" s="19"/>
      <c r="F35" s="20">
        <f t="shared" si="0"/>
        <v>0</v>
      </c>
      <c r="G35" s="18"/>
      <c r="H35" s="19"/>
      <c r="I35" s="20">
        <f t="shared" si="1"/>
        <v>0</v>
      </c>
      <c r="J35" s="18"/>
      <c r="K35" s="19"/>
      <c r="L35" s="19"/>
      <c r="M35" s="19"/>
      <c r="N35" s="19"/>
      <c r="O35" s="19"/>
      <c r="P35" s="20">
        <f t="shared" si="2"/>
        <v>0</v>
      </c>
      <c r="Q35" s="18"/>
      <c r="R35" s="19"/>
      <c r="S35" s="19"/>
      <c r="T35" s="20">
        <f t="shared" si="3"/>
        <v>0</v>
      </c>
      <c r="U35" s="123"/>
    </row>
    <row r="36" spans="1:21" s="1" customFormat="1" ht="34.5" customHeight="1" x14ac:dyDescent="0.25">
      <c r="A36" s="114">
        <v>31</v>
      </c>
      <c r="B36" s="120"/>
      <c r="C36" s="18"/>
      <c r="D36" s="19"/>
      <c r="E36" s="19"/>
      <c r="F36" s="20">
        <f t="shared" si="0"/>
        <v>0</v>
      </c>
      <c r="G36" s="18"/>
      <c r="H36" s="19"/>
      <c r="I36" s="20">
        <f t="shared" si="1"/>
        <v>0</v>
      </c>
      <c r="J36" s="18"/>
      <c r="K36" s="19"/>
      <c r="L36" s="19"/>
      <c r="M36" s="19"/>
      <c r="N36" s="19"/>
      <c r="O36" s="19"/>
      <c r="P36" s="20">
        <f t="shared" si="2"/>
        <v>0</v>
      </c>
      <c r="Q36" s="18"/>
      <c r="R36" s="19"/>
      <c r="S36" s="19"/>
      <c r="T36" s="20">
        <f t="shared" si="3"/>
        <v>0</v>
      </c>
      <c r="U36" s="123"/>
    </row>
    <row r="37" spans="1:21" s="1" customFormat="1" ht="34.5" customHeight="1" x14ac:dyDescent="0.25">
      <c r="A37" s="114">
        <v>32</v>
      </c>
      <c r="B37" s="120"/>
      <c r="C37" s="18"/>
      <c r="D37" s="19"/>
      <c r="E37" s="19"/>
      <c r="F37" s="20">
        <f t="shared" si="0"/>
        <v>0</v>
      </c>
      <c r="G37" s="18"/>
      <c r="H37" s="19"/>
      <c r="I37" s="20">
        <f t="shared" si="1"/>
        <v>0</v>
      </c>
      <c r="J37" s="18"/>
      <c r="K37" s="19"/>
      <c r="L37" s="19"/>
      <c r="M37" s="19"/>
      <c r="N37" s="19"/>
      <c r="O37" s="19"/>
      <c r="P37" s="20">
        <f t="shared" si="2"/>
        <v>0</v>
      </c>
      <c r="Q37" s="18"/>
      <c r="R37" s="19"/>
      <c r="S37" s="19"/>
      <c r="T37" s="20">
        <f t="shared" si="3"/>
        <v>0</v>
      </c>
      <c r="U37" s="123"/>
    </row>
    <row r="38" spans="1:21" s="1" customFormat="1" ht="34.5" customHeight="1" x14ac:dyDescent="0.25">
      <c r="A38" s="114">
        <v>33</v>
      </c>
      <c r="B38" s="120"/>
      <c r="C38" s="18"/>
      <c r="D38" s="19"/>
      <c r="E38" s="19"/>
      <c r="F38" s="20">
        <f t="shared" si="0"/>
        <v>0</v>
      </c>
      <c r="G38" s="18"/>
      <c r="H38" s="19"/>
      <c r="I38" s="20">
        <f t="shared" si="1"/>
        <v>0</v>
      </c>
      <c r="J38" s="18"/>
      <c r="K38" s="19"/>
      <c r="L38" s="19"/>
      <c r="M38" s="19"/>
      <c r="N38" s="19"/>
      <c r="O38" s="19"/>
      <c r="P38" s="20">
        <f t="shared" si="2"/>
        <v>0</v>
      </c>
      <c r="Q38" s="18"/>
      <c r="R38" s="19"/>
      <c r="S38" s="19"/>
      <c r="T38" s="20">
        <f t="shared" si="3"/>
        <v>0</v>
      </c>
      <c r="U38" s="123"/>
    </row>
    <row r="39" spans="1:21" s="1" customFormat="1" ht="34.5" customHeight="1" x14ac:dyDescent="0.25">
      <c r="A39" s="114">
        <v>34</v>
      </c>
      <c r="B39" s="120"/>
      <c r="C39" s="18"/>
      <c r="D39" s="19"/>
      <c r="E39" s="19"/>
      <c r="F39" s="20">
        <f t="shared" si="0"/>
        <v>0</v>
      </c>
      <c r="G39" s="18"/>
      <c r="H39" s="19"/>
      <c r="I39" s="20">
        <f t="shared" si="1"/>
        <v>0</v>
      </c>
      <c r="J39" s="18"/>
      <c r="K39" s="19"/>
      <c r="L39" s="19"/>
      <c r="M39" s="19"/>
      <c r="N39" s="19"/>
      <c r="O39" s="19"/>
      <c r="P39" s="20">
        <f t="shared" si="2"/>
        <v>0</v>
      </c>
      <c r="Q39" s="18"/>
      <c r="R39" s="19"/>
      <c r="S39" s="19"/>
      <c r="T39" s="20">
        <f t="shared" si="3"/>
        <v>0</v>
      </c>
      <c r="U39" s="123"/>
    </row>
    <row r="40" spans="1:21" s="1" customFormat="1" ht="34.5" customHeight="1" x14ac:dyDescent="0.25">
      <c r="A40" s="114">
        <v>35</v>
      </c>
      <c r="B40" s="120"/>
      <c r="C40" s="18"/>
      <c r="D40" s="19"/>
      <c r="E40" s="19"/>
      <c r="F40" s="20">
        <f t="shared" si="0"/>
        <v>0</v>
      </c>
      <c r="G40" s="18"/>
      <c r="H40" s="19"/>
      <c r="I40" s="20">
        <f t="shared" si="1"/>
        <v>0</v>
      </c>
      <c r="J40" s="18"/>
      <c r="K40" s="19"/>
      <c r="L40" s="19"/>
      <c r="M40" s="19"/>
      <c r="N40" s="19"/>
      <c r="O40" s="19"/>
      <c r="P40" s="20">
        <f t="shared" si="2"/>
        <v>0</v>
      </c>
      <c r="Q40" s="18"/>
      <c r="R40" s="19"/>
      <c r="S40" s="19"/>
      <c r="T40" s="20">
        <f t="shared" si="3"/>
        <v>0</v>
      </c>
      <c r="U40" s="123"/>
    </row>
    <row r="41" spans="1:21" s="1" customFormat="1" ht="34.5" customHeight="1" x14ac:dyDescent="0.25">
      <c r="A41" s="114">
        <v>36</v>
      </c>
      <c r="B41" s="120"/>
      <c r="C41" s="18"/>
      <c r="D41" s="19"/>
      <c r="E41" s="19"/>
      <c r="F41" s="20">
        <f t="shared" si="0"/>
        <v>0</v>
      </c>
      <c r="G41" s="18"/>
      <c r="H41" s="19"/>
      <c r="I41" s="20">
        <f t="shared" si="1"/>
        <v>0</v>
      </c>
      <c r="J41" s="18"/>
      <c r="K41" s="19"/>
      <c r="L41" s="19"/>
      <c r="M41" s="19"/>
      <c r="N41" s="19"/>
      <c r="O41" s="19"/>
      <c r="P41" s="20">
        <f t="shared" si="2"/>
        <v>0</v>
      </c>
      <c r="Q41" s="18"/>
      <c r="R41" s="19"/>
      <c r="S41" s="19"/>
      <c r="T41" s="20">
        <f t="shared" si="3"/>
        <v>0</v>
      </c>
      <c r="U41" s="123"/>
    </row>
    <row r="42" spans="1:21" s="1" customFormat="1" ht="34.5" customHeight="1" x14ac:dyDescent="0.25">
      <c r="A42" s="114">
        <v>37</v>
      </c>
      <c r="B42" s="120"/>
      <c r="C42" s="18"/>
      <c r="D42" s="19"/>
      <c r="E42" s="19"/>
      <c r="F42" s="20">
        <f t="shared" si="0"/>
        <v>0</v>
      </c>
      <c r="G42" s="18"/>
      <c r="H42" s="19"/>
      <c r="I42" s="20">
        <f t="shared" si="1"/>
        <v>0</v>
      </c>
      <c r="J42" s="18"/>
      <c r="K42" s="19"/>
      <c r="L42" s="19"/>
      <c r="M42" s="19"/>
      <c r="N42" s="19"/>
      <c r="O42" s="19"/>
      <c r="P42" s="20">
        <f t="shared" si="2"/>
        <v>0</v>
      </c>
      <c r="Q42" s="18"/>
      <c r="R42" s="19"/>
      <c r="S42" s="19"/>
      <c r="T42" s="20">
        <f t="shared" si="3"/>
        <v>0</v>
      </c>
      <c r="U42" s="123"/>
    </row>
    <row r="43" spans="1:21" s="1" customFormat="1" ht="34.5" customHeight="1" x14ac:dyDescent="0.25">
      <c r="A43" s="114">
        <v>38</v>
      </c>
      <c r="B43" s="120"/>
      <c r="C43" s="18"/>
      <c r="D43" s="19"/>
      <c r="E43" s="19"/>
      <c r="F43" s="20">
        <f t="shared" si="0"/>
        <v>0</v>
      </c>
      <c r="G43" s="18"/>
      <c r="H43" s="19"/>
      <c r="I43" s="20">
        <f t="shared" si="1"/>
        <v>0</v>
      </c>
      <c r="J43" s="18"/>
      <c r="K43" s="19"/>
      <c r="L43" s="19"/>
      <c r="M43" s="19"/>
      <c r="N43" s="19"/>
      <c r="O43" s="19"/>
      <c r="P43" s="20">
        <f t="shared" si="2"/>
        <v>0</v>
      </c>
      <c r="Q43" s="18"/>
      <c r="R43" s="19"/>
      <c r="S43" s="19"/>
      <c r="T43" s="20">
        <f t="shared" si="3"/>
        <v>0</v>
      </c>
      <c r="U43" s="123"/>
    </row>
    <row r="44" spans="1:21" s="1" customFormat="1" ht="34.5" customHeight="1" x14ac:dyDescent="0.25">
      <c r="A44" s="114">
        <v>39</v>
      </c>
      <c r="B44" s="120"/>
      <c r="C44" s="18"/>
      <c r="D44" s="19"/>
      <c r="E44" s="19"/>
      <c r="F44" s="20">
        <f t="shared" si="0"/>
        <v>0</v>
      </c>
      <c r="G44" s="18"/>
      <c r="H44" s="19"/>
      <c r="I44" s="20">
        <f t="shared" si="1"/>
        <v>0</v>
      </c>
      <c r="J44" s="18"/>
      <c r="K44" s="19"/>
      <c r="L44" s="19"/>
      <c r="M44" s="19"/>
      <c r="N44" s="19"/>
      <c r="O44" s="19"/>
      <c r="P44" s="20">
        <f t="shared" si="2"/>
        <v>0</v>
      </c>
      <c r="Q44" s="18"/>
      <c r="R44" s="19"/>
      <c r="S44" s="19"/>
      <c r="T44" s="20">
        <f t="shared" si="3"/>
        <v>0</v>
      </c>
      <c r="U44" s="123"/>
    </row>
    <row r="45" spans="1:21" s="1" customFormat="1" ht="34.5" customHeight="1" x14ac:dyDescent="0.25">
      <c r="A45" s="114">
        <v>40</v>
      </c>
      <c r="B45" s="120"/>
      <c r="C45" s="18"/>
      <c r="D45" s="19"/>
      <c r="E45" s="19"/>
      <c r="F45" s="20">
        <f t="shared" si="0"/>
        <v>0</v>
      </c>
      <c r="G45" s="18"/>
      <c r="H45" s="19"/>
      <c r="I45" s="20">
        <f t="shared" si="1"/>
        <v>0</v>
      </c>
      <c r="J45" s="18"/>
      <c r="K45" s="19"/>
      <c r="L45" s="19"/>
      <c r="M45" s="19"/>
      <c r="N45" s="19"/>
      <c r="O45" s="19"/>
      <c r="P45" s="20">
        <f t="shared" si="2"/>
        <v>0</v>
      </c>
      <c r="Q45" s="18"/>
      <c r="R45" s="19"/>
      <c r="S45" s="19"/>
      <c r="T45" s="20">
        <f t="shared" si="3"/>
        <v>0</v>
      </c>
      <c r="U45" s="123"/>
    </row>
    <row r="46" spans="1:21" s="1" customFormat="1" ht="34.5" customHeight="1" x14ac:dyDescent="0.25">
      <c r="A46" s="114">
        <v>41</v>
      </c>
      <c r="B46" s="120"/>
      <c r="C46" s="18"/>
      <c r="D46" s="19"/>
      <c r="E46" s="19"/>
      <c r="F46" s="20">
        <f t="shared" si="0"/>
        <v>0</v>
      </c>
      <c r="G46" s="18"/>
      <c r="H46" s="19"/>
      <c r="I46" s="20">
        <f t="shared" si="1"/>
        <v>0</v>
      </c>
      <c r="J46" s="18"/>
      <c r="K46" s="19"/>
      <c r="L46" s="19"/>
      <c r="M46" s="19"/>
      <c r="N46" s="19"/>
      <c r="O46" s="19"/>
      <c r="P46" s="20">
        <f t="shared" si="2"/>
        <v>0</v>
      </c>
      <c r="Q46" s="18"/>
      <c r="R46" s="19"/>
      <c r="S46" s="19"/>
      <c r="T46" s="20">
        <f t="shared" si="3"/>
        <v>0</v>
      </c>
      <c r="U46" s="123"/>
    </row>
    <row r="47" spans="1:21" s="1" customFormat="1" ht="34.5" customHeight="1" x14ac:dyDescent="0.25">
      <c r="A47" s="114">
        <v>42</v>
      </c>
      <c r="B47" s="120"/>
      <c r="C47" s="18"/>
      <c r="D47" s="19"/>
      <c r="E47" s="19"/>
      <c r="F47" s="20">
        <f t="shared" si="0"/>
        <v>0</v>
      </c>
      <c r="G47" s="18"/>
      <c r="H47" s="19"/>
      <c r="I47" s="20">
        <f t="shared" si="1"/>
        <v>0</v>
      </c>
      <c r="J47" s="18"/>
      <c r="K47" s="19"/>
      <c r="L47" s="19"/>
      <c r="M47" s="19"/>
      <c r="N47" s="19"/>
      <c r="O47" s="19"/>
      <c r="P47" s="20">
        <f t="shared" si="2"/>
        <v>0</v>
      </c>
      <c r="Q47" s="18"/>
      <c r="R47" s="19"/>
      <c r="S47" s="19"/>
      <c r="T47" s="20">
        <f t="shared" si="3"/>
        <v>0</v>
      </c>
      <c r="U47" s="123"/>
    </row>
    <row r="48" spans="1:21" s="1" customFormat="1" ht="34.5" customHeight="1" x14ac:dyDescent="0.25">
      <c r="A48" s="114">
        <v>43</v>
      </c>
      <c r="B48" s="120"/>
      <c r="C48" s="18"/>
      <c r="D48" s="19"/>
      <c r="E48" s="19"/>
      <c r="F48" s="20">
        <f t="shared" si="0"/>
        <v>0</v>
      </c>
      <c r="G48" s="18"/>
      <c r="H48" s="19"/>
      <c r="I48" s="20">
        <f t="shared" si="1"/>
        <v>0</v>
      </c>
      <c r="J48" s="18"/>
      <c r="K48" s="19"/>
      <c r="L48" s="19"/>
      <c r="M48" s="19"/>
      <c r="N48" s="19"/>
      <c r="O48" s="19"/>
      <c r="P48" s="20">
        <f t="shared" si="2"/>
        <v>0</v>
      </c>
      <c r="Q48" s="18"/>
      <c r="R48" s="19"/>
      <c r="S48" s="19"/>
      <c r="T48" s="20">
        <f t="shared" si="3"/>
        <v>0</v>
      </c>
      <c r="U48" s="123"/>
    </row>
    <row r="49" spans="1:21" s="1" customFormat="1" ht="34.5" customHeight="1" x14ac:dyDescent="0.25">
      <c r="A49" s="114">
        <v>44</v>
      </c>
      <c r="B49" s="120"/>
      <c r="C49" s="18"/>
      <c r="D49" s="19"/>
      <c r="E49" s="19"/>
      <c r="F49" s="20">
        <f t="shared" si="0"/>
        <v>0</v>
      </c>
      <c r="G49" s="18"/>
      <c r="H49" s="19"/>
      <c r="I49" s="20">
        <f t="shared" si="1"/>
        <v>0</v>
      </c>
      <c r="J49" s="18"/>
      <c r="K49" s="19"/>
      <c r="L49" s="19"/>
      <c r="M49" s="19"/>
      <c r="N49" s="19"/>
      <c r="O49" s="19"/>
      <c r="P49" s="20">
        <f t="shared" si="2"/>
        <v>0</v>
      </c>
      <c r="Q49" s="18"/>
      <c r="R49" s="19"/>
      <c r="S49" s="19"/>
      <c r="T49" s="20">
        <f t="shared" si="3"/>
        <v>0</v>
      </c>
      <c r="U49" s="123"/>
    </row>
    <row r="50" spans="1:21" s="1" customFormat="1" ht="34.5" customHeight="1" thickBot="1" x14ac:dyDescent="0.3">
      <c r="A50" s="114">
        <v>45</v>
      </c>
      <c r="B50" s="121"/>
      <c r="C50" s="21"/>
      <c r="D50" s="22"/>
      <c r="E50" s="22"/>
      <c r="F50" s="23">
        <f t="shared" si="0"/>
        <v>0</v>
      </c>
      <c r="G50" s="21"/>
      <c r="H50" s="22"/>
      <c r="I50" s="23">
        <f t="shared" si="1"/>
        <v>0</v>
      </c>
      <c r="J50" s="21"/>
      <c r="K50" s="22"/>
      <c r="L50" s="22"/>
      <c r="M50" s="22"/>
      <c r="N50" s="22"/>
      <c r="O50" s="22"/>
      <c r="P50" s="23">
        <f t="shared" si="2"/>
        <v>0</v>
      </c>
      <c r="Q50" s="21"/>
      <c r="R50" s="22"/>
      <c r="S50" s="22"/>
      <c r="T50" s="23">
        <f t="shared" si="3"/>
        <v>0</v>
      </c>
      <c r="U50" s="124"/>
    </row>
    <row r="51" spans="1:21" s="1" customFormat="1" ht="34.5" customHeight="1" x14ac:dyDescent="0.25">
      <c r="A51" s="77">
        <v>46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s="1" customFormat="1" ht="34.5" customHeight="1" x14ac:dyDescent="0.25">
      <c r="A52" s="77">
        <v>47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s="1" customFormat="1" ht="34.5" customHeight="1" x14ac:dyDescent="0.25">
      <c r="A53" s="77">
        <v>48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s="1" customFormat="1" ht="34.5" customHeight="1" x14ac:dyDescent="0.25">
      <c r="A54" s="77">
        <v>49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s="1" customFormat="1" ht="34.5" customHeight="1" x14ac:dyDescent="0.25">
      <c r="A55" s="77">
        <v>50</v>
      </c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s="1" customFormat="1" ht="34.5" customHeight="1" x14ac:dyDescent="0.25">
      <c r="A56" s="77">
        <v>51</v>
      </c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s="1" customFormat="1" ht="34.5" customHeight="1" x14ac:dyDescent="0.25">
      <c r="A57" s="77">
        <v>52</v>
      </c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s="1" customFormat="1" ht="34.5" customHeight="1" x14ac:dyDescent="0.25">
      <c r="A58" s="77">
        <v>53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s="1" customFormat="1" ht="34.5" customHeight="1" x14ac:dyDescent="0.25">
      <c r="A59" s="77">
        <v>54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s="1" customFormat="1" ht="34.5" customHeight="1" x14ac:dyDescent="0.25">
      <c r="A60" s="77">
        <v>55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s="1" customFormat="1" ht="34.5" customHeight="1" x14ac:dyDescent="0.25">
      <c r="A61" s="77">
        <v>56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s="1" customFormat="1" ht="34.5" customHeight="1" x14ac:dyDescent="0.25">
      <c r="A62" s="77">
        <v>57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s="1" customFormat="1" ht="34.5" customHeight="1" x14ac:dyDescent="0.25">
      <c r="A63" s="77">
        <v>58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s="1" customFormat="1" ht="34.5" customHeight="1" x14ac:dyDescent="0.25">
      <c r="A64" s="77">
        <v>59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1" s="1" customFormat="1" ht="34.5" customHeight="1" x14ac:dyDescent="0.25">
      <c r="A65" s="77">
        <v>60</v>
      </c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1:21" s="1" customFormat="1" ht="34.5" customHeight="1" x14ac:dyDescent="0.25">
      <c r="A66" s="77">
        <v>61</v>
      </c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1:21" s="1" customFormat="1" ht="34.5" customHeight="1" x14ac:dyDescent="0.25">
      <c r="A67" s="77">
        <v>62</v>
      </c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1:21" s="1" customFormat="1" ht="34.5" customHeight="1" x14ac:dyDescent="0.25">
      <c r="A68" s="77">
        <v>63</v>
      </c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1:21" s="1" customFormat="1" ht="34.5" customHeight="1" x14ac:dyDescent="0.25">
      <c r="A69" s="77">
        <v>64</v>
      </c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1:21" s="1" customFormat="1" ht="34.5" customHeight="1" x14ac:dyDescent="0.25">
      <c r="A70" s="77">
        <v>65</v>
      </c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1:21" s="1" customFormat="1" ht="34.5" customHeight="1" x14ac:dyDescent="0.25">
      <c r="A71" s="77">
        <v>66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1:21" s="1" customFormat="1" ht="34.5" customHeight="1" x14ac:dyDescent="0.25">
      <c r="A72" s="77">
        <v>67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1:21" s="1" customFormat="1" ht="34.5" customHeight="1" x14ac:dyDescent="0.25">
      <c r="A73" s="77">
        <v>68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1:21" s="1" customFormat="1" ht="34.5" customHeight="1" x14ac:dyDescent="0.25">
      <c r="A74" s="77">
        <v>69</v>
      </c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1:21" s="1" customFormat="1" ht="34.5" customHeight="1" x14ac:dyDescent="0.25">
      <c r="A75" s="77">
        <v>70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1:21" s="1" customFormat="1" ht="34.5" customHeight="1" x14ac:dyDescent="0.25">
      <c r="A76" s="77">
        <v>71</v>
      </c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1:21" s="1" customFormat="1" ht="34.5" customHeight="1" x14ac:dyDescent="0.25">
      <c r="A77" s="77">
        <v>72</v>
      </c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1:21" s="1" customFormat="1" ht="34.5" customHeight="1" x14ac:dyDescent="0.25">
      <c r="A78" s="77">
        <v>73</v>
      </c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1:21" s="1" customFormat="1" ht="34.5" customHeight="1" x14ac:dyDescent="0.25">
      <c r="A79" s="77">
        <v>74</v>
      </c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1:21" s="1" customFormat="1" ht="34.5" customHeight="1" x14ac:dyDescent="0.25">
      <c r="A80" s="77">
        <v>75</v>
      </c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1:21" s="1" customFormat="1" ht="34.5" customHeight="1" x14ac:dyDescent="0.25">
      <c r="A81" s="77">
        <v>76</v>
      </c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1:21" s="1" customFormat="1" ht="34.5" customHeight="1" x14ac:dyDescent="0.25">
      <c r="A82" s="77">
        <v>77</v>
      </c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1:21" s="1" customFormat="1" ht="34.5" customHeight="1" x14ac:dyDescent="0.25">
      <c r="A83" s="77">
        <v>78</v>
      </c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1:21" s="1" customFormat="1" ht="34.5" customHeight="1" x14ac:dyDescent="0.25">
      <c r="A84" s="77">
        <v>79</v>
      </c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1:21" s="1" customFormat="1" ht="34.5" customHeight="1" x14ac:dyDescent="0.25">
      <c r="A85" s="77">
        <v>80</v>
      </c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1:21" s="1" customFormat="1" ht="34.5" customHeight="1" x14ac:dyDescent="0.25">
      <c r="A86" s="77">
        <v>81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1:21" s="1" customFormat="1" ht="34.5" customHeight="1" x14ac:dyDescent="0.25">
      <c r="A87" s="77">
        <v>82</v>
      </c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1:21" s="1" customFormat="1" ht="34.5" customHeight="1" x14ac:dyDescent="0.25">
      <c r="A88" s="77">
        <v>83</v>
      </c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1:21" s="1" customFormat="1" ht="34.5" customHeight="1" x14ac:dyDescent="0.25">
      <c r="A89" s="77">
        <v>84</v>
      </c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1:21" s="1" customFormat="1" ht="34.5" customHeight="1" x14ac:dyDescent="0.25">
      <c r="A90" s="77">
        <v>85</v>
      </c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1:21" s="1" customFormat="1" ht="34.5" customHeight="1" x14ac:dyDescent="0.25">
      <c r="A91" s="77">
        <v>86</v>
      </c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1:21" s="1" customFormat="1" ht="34.5" customHeight="1" x14ac:dyDescent="0.25">
      <c r="A92" s="77">
        <v>87</v>
      </c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1:21" s="1" customFormat="1" ht="34.5" customHeight="1" x14ac:dyDescent="0.25">
      <c r="A93" s="77">
        <v>88</v>
      </c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1:21" s="1" customFormat="1" ht="34.5" customHeight="1" x14ac:dyDescent="0.25">
      <c r="A94" s="77">
        <v>89</v>
      </c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1:21" s="1" customFormat="1" ht="34.5" customHeight="1" x14ac:dyDescent="0.25">
      <c r="A95" s="77">
        <v>90</v>
      </c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1:21" s="1" customFormat="1" ht="34.5" customHeight="1" x14ac:dyDescent="0.25">
      <c r="A96" s="77">
        <v>91</v>
      </c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1:21" s="1" customFormat="1" ht="34.5" customHeight="1" x14ac:dyDescent="0.25">
      <c r="A97" s="77">
        <v>92</v>
      </c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1:21" s="1" customFormat="1" ht="34.5" customHeight="1" x14ac:dyDescent="0.25">
      <c r="A98" s="77">
        <v>93</v>
      </c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1:21" s="1" customFormat="1" ht="34.5" customHeight="1" x14ac:dyDescent="0.25">
      <c r="A99" s="77">
        <v>94</v>
      </c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1:21" s="1" customFormat="1" ht="34.5" customHeight="1" x14ac:dyDescent="0.25">
      <c r="A100" s="77">
        <v>95</v>
      </c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s="1" customFormat="1" ht="34.5" customHeight="1" x14ac:dyDescent="0.25">
      <c r="A101" s="77">
        <v>96</v>
      </c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s="1" customFormat="1" ht="34.5" customHeight="1" x14ac:dyDescent="0.25">
      <c r="A102" s="77">
        <v>97</v>
      </c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s="1" customFormat="1" ht="34.5" customHeight="1" x14ac:dyDescent="0.25">
      <c r="A103" s="77">
        <v>98</v>
      </c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s="1" customFormat="1" ht="34.5" customHeight="1" x14ac:dyDescent="0.25">
      <c r="A104" s="77">
        <v>99</v>
      </c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s="1" customFormat="1" ht="34.5" customHeight="1" x14ac:dyDescent="0.25">
      <c r="A105" s="77">
        <v>100</v>
      </c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s="1" customFormat="1" ht="34.5" customHeight="1" x14ac:dyDescent="0.25">
      <c r="A106" s="77">
        <v>101</v>
      </c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" customFormat="1" ht="34.5" customHeight="1" x14ac:dyDescent="0.25">
      <c r="A107" s="77">
        <v>102</v>
      </c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1" customFormat="1" ht="34.5" customHeight="1" x14ac:dyDescent="0.25">
      <c r="A108" s="77">
        <v>103</v>
      </c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s="1" customFormat="1" ht="34.5" customHeight="1" x14ac:dyDescent="0.25">
      <c r="A109" s="77">
        <v>104</v>
      </c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s="1" customFormat="1" ht="34.5" customHeight="1" x14ac:dyDescent="0.25">
      <c r="A110" s="77">
        <v>105</v>
      </c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s="1" customFormat="1" ht="34.5" customHeight="1" x14ac:dyDescent="0.25">
      <c r="A111" s="77">
        <v>106</v>
      </c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s="1" customFormat="1" ht="34.5" customHeight="1" x14ac:dyDescent="0.25">
      <c r="A112" s="77">
        <v>107</v>
      </c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s="1" customFormat="1" ht="34.5" customHeight="1" x14ac:dyDescent="0.25">
      <c r="A113" s="77">
        <v>108</v>
      </c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s="1" customFormat="1" ht="34.5" customHeight="1" x14ac:dyDescent="0.25">
      <c r="A114" s="77">
        <v>109</v>
      </c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s="1" customFormat="1" ht="34.5" customHeight="1" x14ac:dyDescent="0.25">
      <c r="A115" s="77">
        <v>110</v>
      </c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s="1" customFormat="1" ht="34.5" customHeight="1" x14ac:dyDescent="0.25">
      <c r="A116" s="77">
        <v>111</v>
      </c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1" customFormat="1" ht="34.5" customHeight="1" x14ac:dyDescent="0.25">
      <c r="A117" s="77">
        <v>112</v>
      </c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s="1" customFormat="1" ht="34.5" customHeight="1" x14ac:dyDescent="0.25">
      <c r="A118" s="77">
        <v>113</v>
      </c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s="1" customFormat="1" ht="34.5" customHeight="1" x14ac:dyDescent="0.25">
      <c r="A119" s="77">
        <v>114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s="1" customFormat="1" ht="34.5" customHeight="1" x14ac:dyDescent="0.25">
      <c r="A120" s="77">
        <v>115</v>
      </c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s="1" customFormat="1" ht="34.5" customHeight="1" x14ac:dyDescent="0.25">
      <c r="A121" s="77">
        <v>116</v>
      </c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s="1" customFormat="1" ht="34.5" customHeight="1" x14ac:dyDescent="0.25">
      <c r="A122" s="77">
        <v>117</v>
      </c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s="1" customFormat="1" ht="34.5" customHeight="1" x14ac:dyDescent="0.25">
      <c r="A123" s="77">
        <v>118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s="1" customFormat="1" ht="34.5" customHeight="1" x14ac:dyDescent="0.25">
      <c r="A124" s="77">
        <v>119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s="1" customFormat="1" ht="34.5" customHeight="1" x14ac:dyDescent="0.25">
      <c r="A125" s="77">
        <v>120</v>
      </c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s="1" customFormat="1" ht="34.5" customHeight="1" x14ac:dyDescent="0.25">
      <c r="A126" s="77">
        <v>121</v>
      </c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s="1" customFormat="1" ht="34.5" customHeight="1" x14ac:dyDescent="0.25">
      <c r="A127" s="77">
        <v>122</v>
      </c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s="1" customFormat="1" ht="34.5" customHeight="1" x14ac:dyDescent="0.25">
      <c r="A128" s="77">
        <v>123</v>
      </c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s="1" customFormat="1" ht="34.5" customHeight="1" x14ac:dyDescent="0.25">
      <c r="A129" s="77">
        <v>124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s="1" customFormat="1" ht="34.5" customHeight="1" thickBot="1" x14ac:dyDescent="0.3">
      <c r="A130" s="6">
        <v>125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</row>
  </sheetData>
  <mergeCells count="6">
    <mergeCell ref="C4:F4"/>
    <mergeCell ref="G4:I4"/>
    <mergeCell ref="J4:P4"/>
    <mergeCell ref="Q4:T4"/>
    <mergeCell ref="C3:U3"/>
    <mergeCell ref="U4:U5"/>
  </mergeCells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9"/>
  <sheetViews>
    <sheetView workbookViewId="0">
      <selection activeCell="C15" sqref="C15:E15"/>
    </sheetView>
  </sheetViews>
  <sheetFormatPr defaultColWidth="9.140625" defaultRowHeight="15.75" x14ac:dyDescent="0.25"/>
  <cols>
    <col min="1" max="1" width="4.140625" style="3" customWidth="1"/>
    <col min="2" max="2" width="69.42578125" style="3" customWidth="1"/>
    <col min="3" max="4" width="9.5703125" style="3" customWidth="1"/>
    <col min="5" max="5" width="10.42578125" style="3" customWidth="1"/>
    <col min="6" max="7" width="9.5703125" style="3" customWidth="1"/>
    <col min="8" max="8" width="10.42578125" style="3" customWidth="1"/>
    <col min="9" max="14" width="9.5703125" style="3" customWidth="1"/>
    <col min="15" max="15" width="17.28515625" style="3" customWidth="1"/>
    <col min="16" max="16" width="10.42578125" style="3" customWidth="1"/>
    <col min="17" max="16384" width="9.140625" style="3"/>
  </cols>
  <sheetData>
    <row r="1" spans="1:16" ht="21" x14ac:dyDescent="0.35">
      <c r="B1" s="76" t="s">
        <v>223</v>
      </c>
    </row>
    <row r="2" spans="1:16" ht="23.25" customHeight="1" thickBot="1" x14ac:dyDescent="0.3"/>
    <row r="3" spans="1:16" ht="16.5" thickBot="1" x14ac:dyDescent="0.3">
      <c r="C3" s="131" t="s">
        <v>233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3"/>
    </row>
    <row r="4" spans="1:16" s="2" customFormat="1" ht="34.5" customHeight="1" thickBot="1" x14ac:dyDescent="0.3">
      <c r="A4" s="56" t="s">
        <v>0</v>
      </c>
      <c r="B4" s="57" t="s">
        <v>1</v>
      </c>
      <c r="C4" s="144" t="s">
        <v>234</v>
      </c>
      <c r="D4" s="145"/>
      <c r="E4" s="146"/>
      <c r="F4" s="144" t="s">
        <v>235</v>
      </c>
      <c r="G4" s="145"/>
      <c r="H4" s="146"/>
      <c r="I4" s="144" t="s">
        <v>236</v>
      </c>
      <c r="J4" s="145"/>
      <c r="K4" s="145"/>
      <c r="L4" s="145"/>
      <c r="M4" s="147"/>
      <c r="N4" s="148" t="s">
        <v>237</v>
      </c>
      <c r="O4" s="147"/>
      <c r="P4" s="41" t="s">
        <v>30</v>
      </c>
    </row>
    <row r="5" spans="1:16" s="1" customFormat="1" ht="34.5" customHeight="1" thickBot="1" x14ac:dyDescent="0.3">
      <c r="A5" s="35">
        <v>1</v>
      </c>
      <c r="B5" s="28" t="s">
        <v>238</v>
      </c>
      <c r="C5" s="141"/>
      <c r="D5" s="142"/>
      <c r="E5" s="143"/>
      <c r="F5" s="141"/>
      <c r="G5" s="142"/>
      <c r="H5" s="143"/>
      <c r="I5" s="141"/>
      <c r="J5" s="142"/>
      <c r="K5" s="142"/>
      <c r="L5" s="142"/>
      <c r="M5" s="140"/>
      <c r="N5" s="139"/>
      <c r="O5" s="142"/>
      <c r="P5" s="90">
        <v>2000</v>
      </c>
    </row>
    <row r="6" spans="1:16" s="1" customFormat="1" ht="34.5" customHeight="1" thickBot="1" x14ac:dyDescent="0.3">
      <c r="A6" s="5">
        <v>2</v>
      </c>
      <c r="B6" s="7" t="s">
        <v>239</v>
      </c>
      <c r="C6" s="141"/>
      <c r="D6" s="142"/>
      <c r="E6" s="143"/>
      <c r="F6" s="141"/>
      <c r="G6" s="142"/>
      <c r="H6" s="143"/>
      <c r="I6" s="141"/>
      <c r="J6" s="142"/>
      <c r="K6" s="142"/>
      <c r="L6" s="142"/>
      <c r="M6" s="140"/>
      <c r="N6" s="139" t="s">
        <v>240</v>
      </c>
      <c r="O6" s="142"/>
      <c r="P6" s="90"/>
    </row>
    <row r="7" spans="1:16" s="1" customFormat="1" ht="34.5" customHeight="1" thickBot="1" x14ac:dyDescent="0.3">
      <c r="A7" s="5">
        <v>3</v>
      </c>
      <c r="B7" s="7" t="s">
        <v>241</v>
      </c>
      <c r="C7" s="141" t="s">
        <v>242</v>
      </c>
      <c r="D7" s="142"/>
      <c r="E7" s="143"/>
      <c r="F7" s="141" t="s">
        <v>242</v>
      </c>
      <c r="G7" s="142"/>
      <c r="H7" s="143"/>
      <c r="I7" s="141" t="s">
        <v>242</v>
      </c>
      <c r="J7" s="142"/>
      <c r="K7" s="142"/>
      <c r="L7" s="142"/>
      <c r="M7" s="140"/>
      <c r="N7" s="139"/>
      <c r="O7" s="140"/>
      <c r="P7" s="38"/>
    </row>
    <row r="8" spans="1:16" s="1" customFormat="1" ht="34.5" customHeight="1" thickBot="1" x14ac:dyDescent="0.3">
      <c r="A8" s="5">
        <v>4</v>
      </c>
      <c r="B8" s="7" t="s">
        <v>243</v>
      </c>
      <c r="C8" s="141" t="s">
        <v>242</v>
      </c>
      <c r="D8" s="142"/>
      <c r="E8" s="143"/>
      <c r="F8" s="141"/>
      <c r="G8" s="142"/>
      <c r="H8" s="143"/>
      <c r="I8" s="141"/>
      <c r="J8" s="142"/>
      <c r="K8" s="142"/>
      <c r="L8" s="142"/>
      <c r="M8" s="140"/>
      <c r="N8" s="139"/>
      <c r="O8" s="140"/>
      <c r="P8" s="38">
        <v>50000</v>
      </c>
    </row>
    <row r="9" spans="1:16" s="1" customFormat="1" ht="34.5" customHeight="1" thickBot="1" x14ac:dyDescent="0.3">
      <c r="A9" s="5">
        <v>5</v>
      </c>
      <c r="B9" s="7" t="s">
        <v>244</v>
      </c>
      <c r="C9" s="141" t="s">
        <v>242</v>
      </c>
      <c r="D9" s="142"/>
      <c r="E9" s="143"/>
      <c r="F9" s="141"/>
      <c r="G9" s="142"/>
      <c r="H9" s="143"/>
      <c r="I9" s="141"/>
      <c r="J9" s="142"/>
      <c r="K9" s="142"/>
      <c r="L9" s="142"/>
      <c r="M9" s="140"/>
      <c r="N9" s="139"/>
      <c r="O9" s="140"/>
      <c r="P9" s="38"/>
    </row>
    <row r="10" spans="1:16" s="1" customFormat="1" ht="34.5" customHeight="1" thickBot="1" x14ac:dyDescent="0.3">
      <c r="A10" s="5">
        <v>6</v>
      </c>
      <c r="B10" s="7" t="s">
        <v>245</v>
      </c>
      <c r="C10" s="141">
        <v>5000</v>
      </c>
      <c r="D10" s="142"/>
      <c r="E10" s="143"/>
      <c r="F10" s="141"/>
      <c r="G10" s="142"/>
      <c r="H10" s="143"/>
      <c r="I10" s="141"/>
      <c r="J10" s="142"/>
      <c r="K10" s="142"/>
      <c r="L10" s="142"/>
      <c r="M10" s="140"/>
      <c r="N10" s="139"/>
      <c r="O10" s="140"/>
      <c r="P10" s="38">
        <f>C10+F10+I10+N10</f>
        <v>5000</v>
      </c>
    </row>
    <row r="11" spans="1:16" s="1" customFormat="1" ht="34.5" customHeight="1" thickBot="1" x14ac:dyDescent="0.3">
      <c r="A11" s="5">
        <v>7</v>
      </c>
      <c r="B11" s="7" t="s">
        <v>246</v>
      </c>
      <c r="C11" s="141">
        <v>300</v>
      </c>
      <c r="D11" s="142"/>
      <c r="E11" s="143"/>
      <c r="F11" s="141"/>
      <c r="G11" s="142"/>
      <c r="H11" s="143"/>
      <c r="I11" s="141"/>
      <c r="J11" s="142"/>
      <c r="K11" s="142"/>
      <c r="L11" s="142"/>
      <c r="M11" s="140"/>
      <c r="N11" s="139"/>
      <c r="O11" s="140"/>
      <c r="P11" s="38">
        <f t="shared" ref="P11:P16" si="0">C11+F11+I11+N11</f>
        <v>300</v>
      </c>
    </row>
    <row r="12" spans="1:16" s="1" customFormat="1" ht="34.5" customHeight="1" thickBot="1" x14ac:dyDescent="0.3">
      <c r="A12" s="5">
        <v>8</v>
      </c>
      <c r="B12" s="7" t="s">
        <v>247</v>
      </c>
      <c r="C12" s="141">
        <v>300</v>
      </c>
      <c r="D12" s="142"/>
      <c r="E12" s="143"/>
      <c r="F12" s="141"/>
      <c r="G12" s="142"/>
      <c r="H12" s="143"/>
      <c r="I12" s="141"/>
      <c r="J12" s="142"/>
      <c r="K12" s="142"/>
      <c r="L12" s="142"/>
      <c r="M12" s="140"/>
      <c r="N12" s="139"/>
      <c r="O12" s="140"/>
      <c r="P12" s="38">
        <f t="shared" si="0"/>
        <v>300</v>
      </c>
    </row>
    <row r="13" spans="1:16" s="1" customFormat="1" ht="34.5" customHeight="1" thickBot="1" x14ac:dyDescent="0.3">
      <c r="A13" s="5">
        <v>9</v>
      </c>
      <c r="B13" s="7" t="s">
        <v>248</v>
      </c>
      <c r="C13" s="141">
        <v>500</v>
      </c>
      <c r="D13" s="142"/>
      <c r="E13" s="143"/>
      <c r="F13" s="141"/>
      <c r="G13" s="142"/>
      <c r="H13" s="143"/>
      <c r="I13" s="141"/>
      <c r="J13" s="142"/>
      <c r="K13" s="142"/>
      <c r="L13" s="142"/>
      <c r="M13" s="140"/>
      <c r="N13" s="139"/>
      <c r="O13" s="140"/>
      <c r="P13" s="38">
        <f t="shared" si="0"/>
        <v>500</v>
      </c>
    </row>
    <row r="14" spans="1:16" s="1" customFormat="1" ht="34.5" customHeight="1" thickBot="1" x14ac:dyDescent="0.3">
      <c r="A14" s="5">
        <v>10</v>
      </c>
      <c r="B14" s="7" t="s">
        <v>249</v>
      </c>
      <c r="C14" s="141" t="s">
        <v>242</v>
      </c>
      <c r="D14" s="142"/>
      <c r="E14" s="143"/>
      <c r="F14" s="141"/>
      <c r="G14" s="142"/>
      <c r="H14" s="143"/>
      <c r="I14" s="141"/>
      <c r="J14" s="142"/>
      <c r="K14" s="142"/>
      <c r="L14" s="142"/>
      <c r="M14" s="140"/>
      <c r="N14" s="139"/>
      <c r="O14" s="140"/>
      <c r="P14" s="38" t="e">
        <f t="shared" si="0"/>
        <v>#VALUE!</v>
      </c>
    </row>
    <row r="15" spans="1:16" s="1" customFormat="1" ht="34.5" customHeight="1" thickBot="1" x14ac:dyDescent="0.3">
      <c r="A15" s="77">
        <v>11</v>
      </c>
      <c r="B15" s="78" t="s">
        <v>109</v>
      </c>
      <c r="C15" s="141" t="s">
        <v>242</v>
      </c>
      <c r="D15" s="142"/>
      <c r="E15" s="143"/>
      <c r="F15" s="141"/>
      <c r="G15" s="142"/>
      <c r="H15" s="143"/>
      <c r="I15" s="141"/>
      <c r="J15" s="142"/>
      <c r="K15" s="142"/>
      <c r="L15" s="142"/>
      <c r="M15" s="140"/>
      <c r="N15" s="139"/>
      <c r="O15" s="140"/>
      <c r="P15" s="38" t="e">
        <f t="shared" si="0"/>
        <v>#VALUE!</v>
      </c>
    </row>
    <row r="16" spans="1:16" s="1" customFormat="1" ht="34.5" customHeight="1" thickBot="1" x14ac:dyDescent="0.3">
      <c r="A16" s="6">
        <v>12</v>
      </c>
      <c r="B16" s="8" t="s">
        <v>253</v>
      </c>
      <c r="C16" s="141" t="s">
        <v>242</v>
      </c>
      <c r="D16" s="142"/>
      <c r="E16" s="143"/>
      <c r="F16" s="141" t="s">
        <v>242</v>
      </c>
      <c r="G16" s="142"/>
      <c r="H16" s="143"/>
      <c r="I16" s="141" t="s">
        <v>242</v>
      </c>
      <c r="J16" s="142"/>
      <c r="K16" s="142"/>
      <c r="L16" s="142"/>
      <c r="M16" s="140"/>
      <c r="N16" s="139"/>
      <c r="O16" s="140"/>
      <c r="P16" s="38" t="e">
        <f t="shared" si="0"/>
        <v>#VALUE!</v>
      </c>
    </row>
    <row r="17" spans="1:16" s="1" customFormat="1" ht="34.5" customHeight="1" thickBot="1" x14ac:dyDescent="0.3">
      <c r="A17" s="5">
        <v>13</v>
      </c>
      <c r="B17" s="7" t="s">
        <v>255</v>
      </c>
      <c r="C17" s="141" t="s">
        <v>256</v>
      </c>
      <c r="D17" s="142"/>
      <c r="E17" s="143"/>
      <c r="F17" s="141"/>
      <c r="G17" s="142"/>
      <c r="H17" s="143"/>
      <c r="I17" s="141"/>
      <c r="J17" s="142"/>
      <c r="K17" s="142"/>
      <c r="L17" s="142"/>
      <c r="M17" s="140"/>
      <c r="N17" s="139"/>
      <c r="O17" s="140"/>
      <c r="P17" s="38"/>
    </row>
    <row r="18" spans="1:16" s="1" customFormat="1" ht="34.5" customHeight="1" thickBot="1" x14ac:dyDescent="0.3">
      <c r="A18" s="5">
        <v>14</v>
      </c>
      <c r="B18" s="7"/>
      <c r="C18" s="18"/>
      <c r="D18" s="19"/>
      <c r="E18" s="38"/>
      <c r="F18" s="18"/>
      <c r="G18" s="19"/>
      <c r="H18" s="39"/>
      <c r="I18" s="18"/>
      <c r="J18" s="19"/>
      <c r="K18" s="19"/>
      <c r="L18" s="19"/>
      <c r="M18" s="19"/>
      <c r="N18" s="139"/>
      <c r="O18" s="140"/>
      <c r="P18" s="38"/>
    </row>
    <row r="19" spans="1:16" s="1" customFormat="1" ht="34.5" customHeight="1" x14ac:dyDescent="0.25">
      <c r="A19" s="77">
        <v>15</v>
      </c>
      <c r="B19" s="78"/>
      <c r="C19" s="79"/>
      <c r="D19" s="80"/>
      <c r="E19" s="38"/>
      <c r="F19" s="79"/>
      <c r="G19" s="80"/>
      <c r="H19" s="39"/>
      <c r="I19" s="79"/>
      <c r="J19" s="80"/>
      <c r="K19" s="80"/>
      <c r="L19" s="80"/>
      <c r="M19" s="80"/>
      <c r="N19" s="139"/>
      <c r="O19" s="140"/>
      <c r="P19" s="38"/>
    </row>
    <row r="20" spans="1:16" s="1" customFormat="1" ht="34.5" customHeight="1" x14ac:dyDescent="0.25">
      <c r="A20" s="77">
        <v>16</v>
      </c>
      <c r="B20" s="78"/>
      <c r="C20" s="79"/>
      <c r="D20" s="80"/>
      <c r="E20" s="38"/>
      <c r="F20" s="79"/>
      <c r="G20" s="80"/>
      <c r="H20" s="39"/>
      <c r="I20" s="79"/>
      <c r="J20" s="80"/>
      <c r="K20" s="80"/>
      <c r="L20" s="80"/>
      <c r="M20" s="80"/>
      <c r="N20" s="80"/>
      <c r="O20" s="80"/>
      <c r="P20" s="38"/>
    </row>
    <row r="21" spans="1:16" s="1" customFormat="1" ht="34.5" customHeight="1" x14ac:dyDescent="0.25">
      <c r="A21" s="77">
        <v>17</v>
      </c>
      <c r="B21" s="78"/>
      <c r="C21" s="79"/>
      <c r="D21" s="80"/>
      <c r="E21" s="38"/>
      <c r="F21" s="79"/>
      <c r="G21" s="80"/>
      <c r="H21" s="39"/>
      <c r="I21" s="79"/>
      <c r="J21" s="80"/>
      <c r="K21" s="80"/>
      <c r="L21" s="80"/>
      <c r="M21" s="80"/>
      <c r="N21" s="80"/>
      <c r="O21" s="80"/>
      <c r="P21" s="38"/>
    </row>
    <row r="22" spans="1:16" s="1" customFormat="1" ht="34.5" customHeight="1" x14ac:dyDescent="0.25">
      <c r="A22" s="77">
        <v>18</v>
      </c>
      <c r="B22" s="78"/>
      <c r="C22" s="79"/>
      <c r="D22" s="80"/>
      <c r="E22" s="38"/>
      <c r="F22" s="79"/>
      <c r="G22" s="80"/>
      <c r="H22" s="39"/>
      <c r="I22" s="79"/>
      <c r="J22" s="80"/>
      <c r="K22" s="80"/>
      <c r="L22" s="80"/>
      <c r="M22" s="80"/>
      <c r="N22" s="80"/>
      <c r="O22" s="80"/>
      <c r="P22" s="38"/>
    </row>
    <row r="23" spans="1:16" s="1" customFormat="1" ht="34.5" customHeight="1" x14ac:dyDescent="0.25">
      <c r="A23" s="77">
        <v>19</v>
      </c>
      <c r="B23" s="78"/>
      <c r="C23" s="79"/>
      <c r="D23" s="80"/>
      <c r="E23" s="38"/>
      <c r="F23" s="79"/>
      <c r="G23" s="80"/>
      <c r="H23" s="39"/>
      <c r="I23" s="79"/>
      <c r="J23" s="80"/>
      <c r="K23" s="80"/>
      <c r="L23" s="80"/>
      <c r="M23" s="80"/>
      <c r="N23" s="80"/>
      <c r="O23" s="80"/>
      <c r="P23" s="38"/>
    </row>
    <row r="24" spans="1:16" s="1" customFormat="1" ht="34.5" customHeight="1" x14ac:dyDescent="0.25">
      <c r="A24" s="5">
        <v>20</v>
      </c>
      <c r="B24" s="7"/>
      <c r="C24" s="18"/>
      <c r="D24" s="19"/>
      <c r="E24" s="38"/>
      <c r="F24" s="18"/>
      <c r="G24" s="19"/>
      <c r="H24" s="39"/>
      <c r="I24" s="18"/>
      <c r="J24" s="19"/>
      <c r="K24" s="19"/>
      <c r="L24" s="19"/>
      <c r="M24" s="19"/>
      <c r="N24" s="19"/>
      <c r="O24" s="19"/>
      <c r="P24" s="38"/>
    </row>
    <row r="25" spans="1:16" s="1" customFormat="1" ht="34.5" customHeight="1" x14ac:dyDescent="0.25">
      <c r="A25" s="77">
        <v>21</v>
      </c>
      <c r="B25" s="78"/>
      <c r="C25" s="79"/>
      <c r="D25" s="80"/>
      <c r="E25" s="38"/>
      <c r="F25" s="79"/>
      <c r="G25" s="80"/>
      <c r="H25" s="39"/>
      <c r="I25" s="79"/>
      <c r="J25" s="80"/>
      <c r="K25" s="80"/>
      <c r="L25" s="80"/>
      <c r="M25" s="80"/>
      <c r="N25" s="80"/>
      <c r="O25" s="80"/>
      <c r="P25" s="38"/>
    </row>
    <row r="26" spans="1:16" s="1" customFormat="1" ht="34.5" customHeight="1" x14ac:dyDescent="0.25">
      <c r="A26" s="77">
        <v>22</v>
      </c>
      <c r="B26" s="78"/>
      <c r="C26" s="79"/>
      <c r="D26" s="80"/>
      <c r="E26" s="38"/>
      <c r="F26" s="79"/>
      <c r="G26" s="80"/>
      <c r="H26" s="39"/>
      <c r="I26" s="79"/>
      <c r="J26" s="80"/>
      <c r="K26" s="80"/>
      <c r="L26" s="80"/>
      <c r="M26" s="80"/>
      <c r="N26" s="80"/>
      <c r="O26" s="80"/>
      <c r="P26" s="38"/>
    </row>
    <row r="27" spans="1:16" s="1" customFormat="1" ht="34.5" customHeight="1" x14ac:dyDescent="0.25">
      <c r="A27" s="77">
        <v>23</v>
      </c>
      <c r="B27" s="78"/>
      <c r="C27" s="79"/>
      <c r="D27" s="80"/>
      <c r="E27" s="38"/>
      <c r="F27" s="79"/>
      <c r="G27" s="80"/>
      <c r="H27" s="39"/>
      <c r="I27" s="79"/>
      <c r="J27" s="80"/>
      <c r="K27" s="80"/>
      <c r="L27" s="80"/>
      <c r="M27" s="80"/>
      <c r="N27" s="80"/>
      <c r="O27" s="80"/>
      <c r="P27" s="38"/>
    </row>
    <row r="28" spans="1:16" s="1" customFormat="1" ht="34.5" customHeight="1" x14ac:dyDescent="0.25">
      <c r="A28" s="77">
        <v>24</v>
      </c>
      <c r="B28" s="78"/>
      <c r="C28" s="79"/>
      <c r="D28" s="80"/>
      <c r="E28" s="38"/>
      <c r="F28" s="79"/>
      <c r="G28" s="80"/>
      <c r="H28" s="39"/>
      <c r="I28" s="79"/>
      <c r="J28" s="80"/>
      <c r="K28" s="80"/>
      <c r="L28" s="80"/>
      <c r="M28" s="80"/>
      <c r="N28" s="80"/>
      <c r="O28" s="80"/>
      <c r="P28" s="38"/>
    </row>
    <row r="29" spans="1:16" s="1" customFormat="1" ht="34.5" customHeight="1" x14ac:dyDescent="0.25">
      <c r="A29" s="77">
        <v>25</v>
      </c>
      <c r="B29" s="78"/>
      <c r="C29" s="79"/>
      <c r="D29" s="80"/>
      <c r="E29" s="38"/>
      <c r="F29" s="79"/>
      <c r="G29" s="80"/>
      <c r="H29" s="39"/>
      <c r="I29" s="79"/>
      <c r="J29" s="80"/>
      <c r="K29" s="80"/>
      <c r="L29" s="80"/>
      <c r="M29" s="80"/>
      <c r="N29" s="80"/>
      <c r="O29" s="80"/>
      <c r="P29" s="38"/>
    </row>
    <row r="30" spans="1:16" s="1" customFormat="1" ht="34.5" customHeight="1" x14ac:dyDescent="0.25">
      <c r="A30" s="77">
        <v>26</v>
      </c>
      <c r="B30" s="78"/>
      <c r="C30" s="79"/>
      <c r="D30" s="80"/>
      <c r="E30" s="38"/>
      <c r="F30" s="79"/>
      <c r="G30" s="80"/>
      <c r="H30" s="39"/>
      <c r="I30" s="79"/>
      <c r="J30" s="80"/>
      <c r="K30" s="80"/>
      <c r="L30" s="80"/>
      <c r="M30" s="80"/>
      <c r="N30" s="80"/>
      <c r="O30" s="80"/>
      <c r="P30" s="38"/>
    </row>
    <row r="31" spans="1:16" s="1" customFormat="1" ht="34.5" customHeight="1" x14ac:dyDescent="0.25">
      <c r="A31" s="77">
        <v>27</v>
      </c>
      <c r="B31" s="78"/>
      <c r="C31" s="79"/>
      <c r="D31" s="80"/>
      <c r="E31" s="38"/>
      <c r="F31" s="79"/>
      <c r="G31" s="80"/>
      <c r="H31" s="39"/>
      <c r="I31" s="79"/>
      <c r="J31" s="80"/>
      <c r="K31" s="80"/>
      <c r="L31" s="80"/>
      <c r="M31" s="80"/>
      <c r="N31" s="80"/>
      <c r="O31" s="80"/>
      <c r="P31" s="38"/>
    </row>
    <row r="32" spans="1:16" s="1" customFormat="1" ht="34.5" customHeight="1" x14ac:dyDescent="0.25">
      <c r="A32" s="77">
        <v>28</v>
      </c>
      <c r="B32" s="78"/>
      <c r="C32" s="79"/>
      <c r="D32" s="80"/>
      <c r="E32" s="38"/>
      <c r="F32" s="79"/>
      <c r="G32" s="80"/>
      <c r="H32" s="39"/>
      <c r="I32" s="79"/>
      <c r="J32" s="80"/>
      <c r="K32" s="80"/>
      <c r="L32" s="80"/>
      <c r="M32" s="80"/>
      <c r="N32" s="80"/>
      <c r="O32" s="80"/>
      <c r="P32" s="38"/>
    </row>
    <row r="33" spans="1:16" s="1" customFormat="1" ht="34.5" customHeight="1" x14ac:dyDescent="0.25">
      <c r="A33" s="5">
        <v>29</v>
      </c>
      <c r="B33" s="7"/>
      <c r="C33" s="18"/>
      <c r="D33" s="19"/>
      <c r="E33" s="38"/>
      <c r="F33" s="18"/>
      <c r="G33" s="19"/>
      <c r="H33" s="39"/>
      <c r="I33" s="18"/>
      <c r="J33" s="19"/>
      <c r="K33" s="19"/>
      <c r="L33" s="19"/>
      <c r="M33" s="19"/>
      <c r="N33" s="19"/>
      <c r="O33" s="19"/>
      <c r="P33" s="38"/>
    </row>
    <row r="34" spans="1:16" s="1" customFormat="1" ht="34.5" customHeight="1" x14ac:dyDescent="0.25">
      <c r="A34" s="77">
        <v>30</v>
      </c>
      <c r="B34" s="78"/>
      <c r="C34" s="79"/>
      <c r="D34" s="80"/>
      <c r="E34" s="38"/>
      <c r="F34" s="79"/>
      <c r="G34" s="80"/>
      <c r="H34" s="39"/>
      <c r="I34" s="79"/>
      <c r="J34" s="80"/>
      <c r="K34" s="80"/>
      <c r="L34" s="80"/>
      <c r="M34" s="80"/>
      <c r="N34" s="80"/>
      <c r="O34" s="80"/>
      <c r="P34" s="38"/>
    </row>
    <row r="35" spans="1:16" s="1" customFormat="1" ht="34.5" customHeight="1" x14ac:dyDescent="0.25">
      <c r="A35" s="77">
        <v>31</v>
      </c>
      <c r="B35" s="78"/>
      <c r="C35" s="79"/>
      <c r="D35" s="80"/>
      <c r="E35" s="38"/>
      <c r="F35" s="79"/>
      <c r="G35" s="80"/>
      <c r="H35" s="39"/>
      <c r="I35" s="79"/>
      <c r="J35" s="80"/>
      <c r="K35" s="80"/>
      <c r="L35" s="80"/>
      <c r="M35" s="80"/>
      <c r="N35" s="80"/>
      <c r="O35" s="80"/>
      <c r="P35" s="38"/>
    </row>
    <row r="36" spans="1:16" s="1" customFormat="1" ht="34.5" customHeight="1" x14ac:dyDescent="0.25">
      <c r="A36" s="77">
        <v>32</v>
      </c>
      <c r="B36" s="78"/>
      <c r="C36" s="79"/>
      <c r="D36" s="80"/>
      <c r="E36" s="38"/>
      <c r="F36" s="79"/>
      <c r="G36" s="80"/>
      <c r="H36" s="39"/>
      <c r="I36" s="79"/>
      <c r="J36" s="80"/>
      <c r="K36" s="80"/>
      <c r="L36" s="80"/>
      <c r="M36" s="80"/>
      <c r="N36" s="80"/>
      <c r="O36" s="80"/>
      <c r="P36" s="38"/>
    </row>
    <row r="37" spans="1:16" s="1" customFormat="1" ht="34.5" customHeight="1" x14ac:dyDescent="0.25">
      <c r="A37" s="77">
        <v>33</v>
      </c>
      <c r="B37" s="78"/>
      <c r="C37" s="79"/>
      <c r="D37" s="80"/>
      <c r="E37" s="38"/>
      <c r="F37" s="79"/>
      <c r="G37" s="80"/>
      <c r="H37" s="39"/>
      <c r="I37" s="79"/>
      <c r="J37" s="80"/>
      <c r="K37" s="80"/>
      <c r="L37" s="80"/>
      <c r="M37" s="80"/>
      <c r="N37" s="80"/>
      <c r="O37" s="80"/>
      <c r="P37" s="38"/>
    </row>
    <row r="38" spans="1:16" s="1" customFormat="1" ht="34.5" customHeight="1" x14ac:dyDescent="0.25">
      <c r="A38" s="77">
        <v>34</v>
      </c>
      <c r="B38" s="78"/>
      <c r="C38" s="79"/>
      <c r="D38" s="80"/>
      <c r="E38" s="38"/>
      <c r="F38" s="79"/>
      <c r="G38" s="80"/>
      <c r="H38" s="39"/>
      <c r="I38" s="79"/>
      <c r="J38" s="80"/>
      <c r="K38" s="80"/>
      <c r="L38" s="80"/>
      <c r="M38" s="80"/>
      <c r="N38" s="80"/>
      <c r="O38" s="80"/>
      <c r="P38" s="38"/>
    </row>
    <row r="39" spans="1:16" s="1" customFormat="1" ht="34.5" customHeight="1" x14ac:dyDescent="0.25">
      <c r="A39" s="77">
        <v>35</v>
      </c>
      <c r="B39" s="78"/>
      <c r="C39" s="79"/>
      <c r="D39" s="80"/>
      <c r="E39" s="38"/>
      <c r="F39" s="79"/>
      <c r="G39" s="80"/>
      <c r="H39" s="39"/>
      <c r="I39" s="79"/>
      <c r="J39" s="80"/>
      <c r="K39" s="80"/>
      <c r="L39" s="80"/>
      <c r="M39" s="80"/>
      <c r="N39" s="80"/>
      <c r="O39" s="80"/>
      <c r="P39" s="38"/>
    </row>
    <row r="40" spans="1:16" s="1" customFormat="1" ht="34.5" customHeight="1" x14ac:dyDescent="0.25">
      <c r="A40" s="77">
        <v>36</v>
      </c>
      <c r="B40" s="78"/>
      <c r="C40" s="79"/>
      <c r="D40" s="80"/>
      <c r="E40" s="38"/>
      <c r="F40" s="79"/>
      <c r="G40" s="80"/>
      <c r="H40" s="24"/>
      <c r="I40" s="79"/>
      <c r="J40" s="80"/>
      <c r="K40" s="80"/>
      <c r="L40" s="80"/>
      <c r="M40" s="80"/>
      <c r="N40" s="80"/>
      <c r="O40" s="80"/>
      <c r="P40" s="38"/>
    </row>
    <row r="41" spans="1:16" s="1" customFormat="1" ht="34.5" customHeight="1" x14ac:dyDescent="0.25">
      <c r="A41" s="77">
        <v>37</v>
      </c>
      <c r="B41" s="78"/>
      <c r="C41" s="79"/>
      <c r="D41" s="80"/>
      <c r="E41" s="38"/>
      <c r="F41" s="79"/>
      <c r="G41" s="80"/>
      <c r="H41" s="24"/>
      <c r="I41" s="79"/>
      <c r="J41" s="80"/>
      <c r="K41" s="80"/>
      <c r="L41" s="80"/>
      <c r="M41" s="80"/>
      <c r="N41" s="80"/>
      <c r="O41" s="80"/>
      <c r="P41" s="20"/>
    </row>
    <row r="42" spans="1:16" s="1" customFormat="1" ht="34.5" customHeight="1" x14ac:dyDescent="0.25">
      <c r="A42" s="77">
        <v>38</v>
      </c>
      <c r="B42" s="78"/>
      <c r="C42" s="79"/>
      <c r="D42" s="80"/>
      <c r="E42" s="38"/>
      <c r="F42" s="79"/>
      <c r="G42" s="80"/>
      <c r="H42" s="24"/>
      <c r="I42" s="79"/>
      <c r="J42" s="80"/>
      <c r="K42" s="80"/>
      <c r="L42" s="80"/>
      <c r="M42" s="80"/>
      <c r="N42" s="80"/>
      <c r="O42" s="80"/>
      <c r="P42" s="20"/>
    </row>
    <row r="43" spans="1:16" s="1" customFormat="1" ht="34.5" customHeight="1" x14ac:dyDescent="0.25">
      <c r="A43" s="77">
        <v>39</v>
      </c>
      <c r="B43" s="78"/>
      <c r="C43" s="79"/>
      <c r="D43" s="80"/>
      <c r="E43" s="38"/>
      <c r="F43" s="79"/>
      <c r="G43" s="80"/>
      <c r="H43" s="24"/>
      <c r="I43" s="79"/>
      <c r="J43" s="80"/>
      <c r="K43" s="80"/>
      <c r="L43" s="80"/>
      <c r="M43" s="80"/>
      <c r="N43" s="80"/>
      <c r="O43" s="80"/>
      <c r="P43" s="20"/>
    </row>
    <row r="44" spans="1:16" s="1" customFormat="1" ht="34.5" customHeight="1" x14ac:dyDescent="0.25">
      <c r="A44" s="77">
        <v>40</v>
      </c>
      <c r="B44" s="78"/>
      <c r="C44" s="79"/>
      <c r="D44" s="80"/>
      <c r="E44" s="20"/>
      <c r="F44" s="79"/>
      <c r="G44" s="80"/>
      <c r="H44" s="24"/>
      <c r="I44" s="79"/>
      <c r="J44" s="80"/>
      <c r="K44" s="80"/>
      <c r="L44" s="80"/>
      <c r="M44" s="80"/>
      <c r="N44" s="80"/>
      <c r="O44" s="80"/>
      <c r="P44" s="20"/>
    </row>
    <row r="45" spans="1:16" s="1" customFormat="1" ht="34.5" customHeight="1" x14ac:dyDescent="0.25">
      <c r="A45" s="77">
        <v>41</v>
      </c>
      <c r="B45" s="78"/>
      <c r="C45" s="79"/>
      <c r="D45" s="80"/>
      <c r="E45" s="20"/>
      <c r="F45" s="79"/>
      <c r="G45" s="80"/>
      <c r="H45" s="24"/>
      <c r="I45" s="79"/>
      <c r="J45" s="80"/>
      <c r="K45" s="80"/>
      <c r="L45" s="80"/>
      <c r="M45" s="80"/>
      <c r="N45" s="80"/>
      <c r="O45" s="80"/>
      <c r="P45" s="20"/>
    </row>
    <row r="46" spans="1:16" s="1" customFormat="1" ht="34.5" customHeight="1" x14ac:dyDescent="0.25">
      <c r="A46" s="77">
        <v>42</v>
      </c>
      <c r="B46" s="78"/>
      <c r="C46" s="79"/>
      <c r="D46" s="80"/>
      <c r="E46" s="20"/>
      <c r="F46" s="79"/>
      <c r="G46" s="80"/>
      <c r="H46" s="24"/>
      <c r="I46" s="79"/>
      <c r="J46" s="80"/>
      <c r="K46" s="80"/>
      <c r="L46" s="80"/>
      <c r="M46" s="80"/>
      <c r="N46" s="80"/>
      <c r="O46" s="80"/>
      <c r="P46" s="20"/>
    </row>
    <row r="47" spans="1:16" s="1" customFormat="1" ht="34.5" customHeight="1" x14ac:dyDescent="0.25">
      <c r="A47" s="77">
        <v>43</v>
      </c>
      <c r="B47" s="78"/>
      <c r="C47" s="79"/>
      <c r="D47" s="80"/>
      <c r="E47" s="20"/>
      <c r="F47" s="79"/>
      <c r="G47" s="80"/>
      <c r="H47" s="24"/>
      <c r="I47" s="79"/>
      <c r="J47" s="80"/>
      <c r="K47" s="80"/>
      <c r="L47" s="80"/>
      <c r="M47" s="80"/>
      <c r="N47" s="80"/>
      <c r="O47" s="80"/>
      <c r="P47" s="20"/>
    </row>
    <row r="48" spans="1:16" s="1" customFormat="1" ht="34.5" customHeight="1" x14ac:dyDescent="0.25">
      <c r="A48" s="77">
        <v>44</v>
      </c>
      <c r="B48" s="78"/>
      <c r="C48" s="79"/>
      <c r="D48" s="80"/>
      <c r="E48" s="20"/>
      <c r="F48" s="79"/>
      <c r="G48" s="80"/>
      <c r="H48" s="24"/>
      <c r="I48" s="79"/>
      <c r="J48" s="80"/>
      <c r="K48" s="80"/>
      <c r="L48" s="80"/>
      <c r="M48" s="80"/>
      <c r="N48" s="80"/>
      <c r="O48" s="80"/>
      <c r="P48" s="20"/>
    </row>
    <row r="49" spans="1:16" s="1" customFormat="1" ht="34.5" customHeight="1" x14ac:dyDescent="0.25">
      <c r="A49" s="77">
        <v>45</v>
      </c>
      <c r="B49" s="78"/>
      <c r="C49" s="79"/>
      <c r="D49" s="80"/>
      <c r="E49" s="20"/>
      <c r="F49" s="79"/>
      <c r="G49" s="80"/>
      <c r="H49" s="24"/>
      <c r="I49" s="79"/>
      <c r="J49" s="80"/>
      <c r="K49" s="80"/>
      <c r="L49" s="80"/>
      <c r="M49" s="80"/>
      <c r="N49" s="80"/>
      <c r="O49" s="80"/>
      <c r="P49" s="20"/>
    </row>
    <row r="50" spans="1:16" s="1" customFormat="1" ht="34.5" customHeight="1" x14ac:dyDescent="0.25">
      <c r="A50" s="77">
        <v>46</v>
      </c>
      <c r="B50" s="78"/>
      <c r="C50" s="79"/>
      <c r="D50" s="80"/>
      <c r="E50" s="20"/>
      <c r="F50" s="79"/>
      <c r="G50" s="80"/>
      <c r="H50" s="24"/>
      <c r="I50" s="79"/>
      <c r="J50" s="80"/>
      <c r="K50" s="80"/>
      <c r="L50" s="80"/>
      <c r="M50" s="80"/>
      <c r="N50" s="80"/>
      <c r="O50" s="80"/>
      <c r="P50" s="20"/>
    </row>
    <row r="51" spans="1:16" s="1" customFormat="1" ht="34.5" customHeight="1" x14ac:dyDescent="0.25">
      <c r="A51" s="77">
        <v>47</v>
      </c>
      <c r="B51" s="78"/>
      <c r="C51" s="79"/>
      <c r="D51" s="80"/>
      <c r="E51" s="20"/>
      <c r="F51" s="79"/>
      <c r="G51" s="80"/>
      <c r="H51" s="24"/>
      <c r="I51" s="79"/>
      <c r="J51" s="80"/>
      <c r="K51" s="80"/>
      <c r="L51" s="80"/>
      <c r="M51" s="80"/>
      <c r="N51" s="80"/>
      <c r="O51" s="80"/>
      <c r="P51" s="20"/>
    </row>
    <row r="52" spans="1:16" s="1" customFormat="1" ht="34.5" customHeight="1" x14ac:dyDescent="0.25">
      <c r="A52" s="77">
        <v>48</v>
      </c>
      <c r="B52" s="78"/>
      <c r="C52" s="79"/>
      <c r="D52" s="80"/>
      <c r="E52" s="20"/>
      <c r="F52" s="79"/>
      <c r="G52" s="80"/>
      <c r="H52" s="24"/>
      <c r="I52" s="79"/>
      <c r="J52" s="80"/>
      <c r="K52" s="80"/>
      <c r="L52" s="80"/>
      <c r="M52" s="80"/>
      <c r="N52" s="80"/>
      <c r="O52" s="80"/>
      <c r="P52" s="20"/>
    </row>
    <row r="53" spans="1:16" s="1" customFormat="1" ht="34.5" customHeight="1" x14ac:dyDescent="0.25">
      <c r="A53" s="77">
        <v>49</v>
      </c>
      <c r="B53" s="78"/>
      <c r="C53" s="79"/>
      <c r="D53" s="80"/>
      <c r="E53" s="20"/>
      <c r="F53" s="79"/>
      <c r="G53" s="80"/>
      <c r="H53" s="24"/>
      <c r="I53" s="79"/>
      <c r="J53" s="80"/>
      <c r="K53" s="80"/>
      <c r="L53" s="80"/>
      <c r="M53" s="80"/>
      <c r="N53" s="80"/>
      <c r="O53" s="80"/>
      <c r="P53" s="20"/>
    </row>
    <row r="54" spans="1:16" s="1" customFormat="1" ht="34.5" customHeight="1" x14ac:dyDescent="0.25">
      <c r="A54" s="77">
        <v>50</v>
      </c>
      <c r="B54" s="78"/>
      <c r="C54" s="79"/>
      <c r="D54" s="80"/>
      <c r="E54" s="20"/>
      <c r="F54" s="79"/>
      <c r="G54" s="80"/>
      <c r="H54" s="24"/>
      <c r="I54" s="79"/>
      <c r="J54" s="80"/>
      <c r="K54" s="80"/>
      <c r="L54" s="80"/>
      <c r="M54" s="80"/>
      <c r="N54" s="80"/>
      <c r="O54" s="80"/>
      <c r="P54" s="20"/>
    </row>
    <row r="55" spans="1:16" s="1" customFormat="1" ht="34.5" customHeight="1" x14ac:dyDescent="0.25">
      <c r="A55" s="77">
        <v>51</v>
      </c>
      <c r="B55" s="78"/>
      <c r="C55" s="79"/>
      <c r="D55" s="80"/>
      <c r="E55" s="20"/>
      <c r="F55" s="79"/>
      <c r="G55" s="80"/>
      <c r="H55" s="24"/>
      <c r="I55" s="79"/>
      <c r="J55" s="80"/>
      <c r="K55" s="80"/>
      <c r="L55" s="80"/>
      <c r="M55" s="80"/>
      <c r="N55" s="80"/>
      <c r="O55" s="80"/>
      <c r="P55" s="20"/>
    </row>
    <row r="56" spans="1:16" s="1" customFormat="1" ht="34.5" customHeight="1" x14ac:dyDescent="0.25">
      <c r="A56" s="77">
        <v>52</v>
      </c>
      <c r="B56" s="78"/>
      <c r="C56" s="79"/>
      <c r="D56" s="80"/>
      <c r="E56" s="20"/>
      <c r="F56" s="79"/>
      <c r="G56" s="80"/>
      <c r="H56" s="24"/>
      <c r="I56" s="79"/>
      <c r="J56" s="80"/>
      <c r="K56" s="80"/>
      <c r="L56" s="80"/>
      <c r="M56" s="80"/>
      <c r="N56" s="80"/>
      <c r="O56" s="80"/>
      <c r="P56" s="20"/>
    </row>
    <row r="57" spans="1:16" s="1" customFormat="1" ht="34.5" customHeight="1" x14ac:dyDescent="0.25">
      <c r="A57" s="77">
        <v>53</v>
      </c>
      <c r="B57" s="78"/>
      <c r="C57" s="79"/>
      <c r="D57" s="80"/>
      <c r="E57" s="20"/>
      <c r="F57" s="79"/>
      <c r="G57" s="80"/>
      <c r="H57" s="24"/>
      <c r="I57" s="79"/>
      <c r="J57" s="80"/>
      <c r="K57" s="80"/>
      <c r="L57" s="80"/>
      <c r="M57" s="80"/>
      <c r="N57" s="80"/>
      <c r="O57" s="80"/>
      <c r="P57" s="20"/>
    </row>
    <row r="58" spans="1:16" s="1" customFormat="1" ht="34.5" customHeight="1" x14ac:dyDescent="0.25">
      <c r="A58" s="77">
        <v>54</v>
      </c>
      <c r="B58" s="78"/>
      <c r="C58" s="79"/>
      <c r="D58" s="80"/>
      <c r="E58" s="20"/>
      <c r="F58" s="79"/>
      <c r="G58" s="80"/>
      <c r="H58" s="24"/>
      <c r="I58" s="79"/>
      <c r="J58" s="80"/>
      <c r="K58" s="80"/>
      <c r="L58" s="80"/>
      <c r="M58" s="80"/>
      <c r="N58" s="80"/>
      <c r="O58" s="80"/>
      <c r="P58" s="20"/>
    </row>
    <row r="59" spans="1:16" s="1" customFormat="1" ht="34.5" customHeight="1" x14ac:dyDescent="0.25">
      <c r="A59" s="77">
        <v>55</v>
      </c>
      <c r="B59" s="78"/>
      <c r="C59" s="79"/>
      <c r="D59" s="80"/>
      <c r="E59" s="20"/>
      <c r="F59" s="79"/>
      <c r="G59" s="80"/>
      <c r="H59" s="24"/>
      <c r="I59" s="79"/>
      <c r="J59" s="80"/>
      <c r="K59" s="80"/>
      <c r="L59" s="80"/>
      <c r="M59" s="80"/>
      <c r="N59" s="80"/>
      <c r="O59" s="80"/>
      <c r="P59" s="20"/>
    </row>
    <row r="60" spans="1:16" s="1" customFormat="1" ht="34.5" customHeight="1" x14ac:dyDescent="0.25">
      <c r="A60" s="77">
        <v>56</v>
      </c>
      <c r="B60" s="78"/>
      <c r="C60" s="79"/>
      <c r="D60" s="80"/>
      <c r="E60" s="20"/>
      <c r="F60" s="79"/>
      <c r="G60" s="80"/>
      <c r="H60" s="24"/>
      <c r="I60" s="79"/>
      <c r="J60" s="80"/>
      <c r="K60" s="80"/>
      <c r="L60" s="80"/>
      <c r="M60" s="80"/>
      <c r="N60" s="80"/>
      <c r="O60" s="80"/>
      <c r="P60" s="20"/>
    </row>
    <row r="61" spans="1:16" s="1" customFormat="1" ht="34.5" customHeight="1" x14ac:dyDescent="0.25">
      <c r="A61" s="77">
        <v>57</v>
      </c>
      <c r="B61" s="78"/>
      <c r="C61" s="79"/>
      <c r="D61" s="80"/>
      <c r="E61" s="20"/>
      <c r="F61" s="79"/>
      <c r="G61" s="80"/>
      <c r="H61" s="24"/>
      <c r="I61" s="79"/>
      <c r="J61" s="80"/>
      <c r="K61" s="80"/>
      <c r="L61" s="80"/>
      <c r="M61" s="80"/>
      <c r="N61" s="80"/>
      <c r="O61" s="80"/>
      <c r="P61" s="20"/>
    </row>
    <row r="62" spans="1:16" s="1" customFormat="1" ht="34.5" customHeight="1" x14ac:dyDescent="0.25">
      <c r="A62" s="77">
        <v>58</v>
      </c>
      <c r="B62" s="78"/>
      <c r="C62" s="79"/>
      <c r="D62" s="80"/>
      <c r="E62" s="20"/>
      <c r="F62" s="79"/>
      <c r="G62" s="80"/>
      <c r="H62" s="24"/>
      <c r="I62" s="79"/>
      <c r="J62" s="80"/>
      <c r="K62" s="80"/>
      <c r="L62" s="80"/>
      <c r="M62" s="80"/>
      <c r="N62" s="80"/>
      <c r="O62" s="80"/>
      <c r="P62" s="20"/>
    </row>
    <row r="63" spans="1:16" s="1" customFormat="1" ht="34.5" customHeight="1" x14ac:dyDescent="0.25">
      <c r="A63" s="77">
        <v>59</v>
      </c>
      <c r="B63" s="78"/>
      <c r="C63" s="79"/>
      <c r="D63" s="80"/>
      <c r="E63" s="20"/>
      <c r="F63" s="79"/>
      <c r="G63" s="80"/>
      <c r="H63" s="24"/>
      <c r="I63" s="79"/>
      <c r="J63" s="80"/>
      <c r="K63" s="80"/>
      <c r="L63" s="80"/>
      <c r="M63" s="80"/>
      <c r="N63" s="80"/>
      <c r="O63" s="80"/>
      <c r="P63" s="20"/>
    </row>
    <row r="64" spans="1:16" s="1" customFormat="1" ht="34.5" customHeight="1" x14ac:dyDescent="0.25">
      <c r="A64" s="77">
        <v>60</v>
      </c>
      <c r="B64" s="78"/>
      <c r="C64" s="79"/>
      <c r="D64" s="80"/>
      <c r="E64" s="20"/>
      <c r="F64" s="79"/>
      <c r="G64" s="80"/>
      <c r="H64" s="24"/>
      <c r="I64" s="79"/>
      <c r="J64" s="80"/>
      <c r="K64" s="80"/>
      <c r="L64" s="80"/>
      <c r="M64" s="80"/>
      <c r="N64" s="80"/>
      <c r="O64" s="80"/>
      <c r="P64" s="20"/>
    </row>
    <row r="65" spans="1:16" s="1" customFormat="1" ht="34.5" customHeight="1" x14ac:dyDescent="0.25">
      <c r="A65" s="77">
        <v>61</v>
      </c>
      <c r="B65" s="78"/>
      <c r="C65" s="79"/>
      <c r="D65" s="80"/>
      <c r="E65" s="20"/>
      <c r="F65" s="79"/>
      <c r="G65" s="80"/>
      <c r="H65" s="24"/>
      <c r="I65" s="79"/>
      <c r="J65" s="80"/>
      <c r="K65" s="80"/>
      <c r="L65" s="80"/>
      <c r="M65" s="80"/>
      <c r="N65" s="80"/>
      <c r="O65" s="80"/>
      <c r="P65" s="20"/>
    </row>
    <row r="66" spans="1:16" s="1" customFormat="1" ht="34.5" customHeight="1" x14ac:dyDescent="0.25">
      <c r="A66" s="77">
        <v>62</v>
      </c>
      <c r="B66" s="78"/>
      <c r="C66" s="79"/>
      <c r="D66" s="80"/>
      <c r="E66" s="20"/>
      <c r="F66" s="79"/>
      <c r="G66" s="80"/>
      <c r="H66" s="24"/>
      <c r="I66" s="79"/>
      <c r="J66" s="80"/>
      <c r="K66" s="80"/>
      <c r="L66" s="80"/>
      <c r="M66" s="80"/>
      <c r="N66" s="80"/>
      <c r="O66" s="80"/>
      <c r="P66" s="20"/>
    </row>
    <row r="67" spans="1:16" s="1" customFormat="1" ht="34.5" customHeight="1" x14ac:dyDescent="0.25">
      <c r="A67" s="77">
        <v>63</v>
      </c>
      <c r="B67" s="78"/>
      <c r="C67" s="79"/>
      <c r="D67" s="80"/>
      <c r="E67" s="20"/>
      <c r="F67" s="79"/>
      <c r="G67" s="80"/>
      <c r="H67" s="24"/>
      <c r="I67" s="79"/>
      <c r="J67" s="80"/>
      <c r="K67" s="80"/>
      <c r="L67" s="80"/>
      <c r="M67" s="80"/>
      <c r="N67" s="80"/>
      <c r="O67" s="80"/>
      <c r="P67" s="20"/>
    </row>
    <row r="68" spans="1:16" s="1" customFormat="1" ht="34.5" customHeight="1" x14ac:dyDescent="0.25">
      <c r="A68" s="77">
        <v>64</v>
      </c>
      <c r="B68" s="78"/>
      <c r="C68" s="79"/>
      <c r="D68" s="80"/>
      <c r="E68" s="20"/>
      <c r="F68" s="79"/>
      <c r="G68" s="80"/>
      <c r="H68" s="24"/>
      <c r="I68" s="79"/>
      <c r="J68" s="80"/>
      <c r="K68" s="80"/>
      <c r="L68" s="80"/>
      <c r="M68" s="80"/>
      <c r="N68" s="80"/>
      <c r="O68" s="80"/>
      <c r="P68" s="20"/>
    </row>
    <row r="69" spans="1:16" s="1" customFormat="1" ht="34.5" customHeight="1" x14ac:dyDescent="0.25">
      <c r="A69" s="77">
        <v>65</v>
      </c>
      <c r="B69" s="78"/>
      <c r="C69" s="79"/>
      <c r="D69" s="80"/>
      <c r="E69" s="20"/>
      <c r="F69" s="79"/>
      <c r="G69" s="80"/>
      <c r="H69" s="24"/>
      <c r="I69" s="79"/>
      <c r="J69" s="80"/>
      <c r="K69" s="80"/>
      <c r="L69" s="80"/>
      <c r="M69" s="80"/>
      <c r="N69" s="80"/>
      <c r="O69" s="80"/>
      <c r="P69" s="20"/>
    </row>
    <row r="70" spans="1:16" s="1" customFormat="1" ht="34.5" customHeight="1" x14ac:dyDescent="0.25">
      <c r="A70" s="77">
        <v>66</v>
      </c>
      <c r="B70" s="78"/>
      <c r="C70" s="79"/>
      <c r="D70" s="80"/>
      <c r="E70" s="20"/>
      <c r="F70" s="79"/>
      <c r="G70" s="80"/>
      <c r="H70" s="24"/>
      <c r="I70" s="79"/>
      <c r="J70" s="80"/>
      <c r="K70" s="80"/>
      <c r="L70" s="80"/>
      <c r="M70" s="80"/>
      <c r="N70" s="80"/>
      <c r="O70" s="80"/>
      <c r="P70" s="20"/>
    </row>
    <row r="71" spans="1:16" s="1" customFormat="1" ht="34.5" customHeight="1" x14ac:dyDescent="0.25">
      <c r="A71" s="77">
        <v>67</v>
      </c>
      <c r="B71" s="78"/>
      <c r="C71" s="79"/>
      <c r="D71" s="80"/>
      <c r="E71" s="20"/>
      <c r="F71" s="79"/>
      <c r="G71" s="80"/>
      <c r="H71" s="24"/>
      <c r="I71" s="79"/>
      <c r="J71" s="80"/>
      <c r="K71" s="80"/>
      <c r="L71" s="80"/>
      <c r="M71" s="80"/>
      <c r="N71" s="80"/>
      <c r="O71" s="80"/>
      <c r="P71" s="20"/>
    </row>
    <row r="72" spans="1:16" s="1" customFormat="1" ht="34.5" customHeight="1" x14ac:dyDescent="0.25">
      <c r="A72" s="77">
        <v>68</v>
      </c>
      <c r="B72" s="78"/>
      <c r="C72" s="79"/>
      <c r="D72" s="80"/>
      <c r="E72" s="20"/>
      <c r="F72" s="79"/>
      <c r="G72" s="80"/>
      <c r="H72" s="24"/>
      <c r="I72" s="79"/>
      <c r="J72" s="80"/>
      <c r="K72" s="80"/>
      <c r="L72" s="80"/>
      <c r="M72" s="80"/>
      <c r="N72" s="80"/>
      <c r="O72" s="80"/>
      <c r="P72" s="20"/>
    </row>
    <row r="73" spans="1:16" s="1" customFormat="1" ht="34.5" customHeight="1" x14ac:dyDescent="0.25">
      <c r="A73" s="77">
        <v>69</v>
      </c>
      <c r="B73" s="78"/>
      <c r="C73" s="79"/>
      <c r="D73" s="80"/>
      <c r="E73" s="20"/>
      <c r="F73" s="79"/>
      <c r="G73" s="80"/>
      <c r="H73" s="24"/>
      <c r="I73" s="79"/>
      <c r="J73" s="80"/>
      <c r="K73" s="80"/>
      <c r="L73" s="80"/>
      <c r="M73" s="80"/>
      <c r="N73" s="80"/>
      <c r="O73" s="80"/>
      <c r="P73" s="20"/>
    </row>
    <row r="74" spans="1:16" s="1" customFormat="1" ht="34.5" customHeight="1" x14ac:dyDescent="0.25">
      <c r="A74" s="77">
        <v>70</v>
      </c>
      <c r="B74" s="78"/>
      <c r="C74" s="79"/>
      <c r="D74" s="80"/>
      <c r="E74" s="20"/>
      <c r="F74" s="79"/>
      <c r="G74" s="80"/>
      <c r="H74" s="24"/>
      <c r="I74" s="79"/>
      <c r="J74" s="80"/>
      <c r="K74" s="80"/>
      <c r="L74" s="80"/>
      <c r="M74" s="80"/>
      <c r="N74" s="80"/>
      <c r="O74" s="80"/>
      <c r="P74" s="20"/>
    </row>
    <row r="75" spans="1:16" s="1" customFormat="1" ht="34.5" customHeight="1" x14ac:dyDescent="0.25">
      <c r="A75" s="77">
        <v>71</v>
      </c>
      <c r="B75" s="78"/>
      <c r="C75" s="79"/>
      <c r="D75" s="80"/>
      <c r="E75" s="20"/>
      <c r="F75" s="79"/>
      <c r="G75" s="80"/>
      <c r="H75" s="24"/>
      <c r="I75" s="79"/>
      <c r="J75" s="80"/>
      <c r="K75" s="80"/>
      <c r="L75" s="80"/>
      <c r="M75" s="80"/>
      <c r="N75" s="80"/>
      <c r="O75" s="80"/>
      <c r="P75" s="20"/>
    </row>
    <row r="76" spans="1:16" s="1" customFormat="1" ht="34.5" customHeight="1" x14ac:dyDescent="0.25">
      <c r="A76" s="77">
        <v>72</v>
      </c>
      <c r="B76" s="78"/>
      <c r="C76" s="79"/>
      <c r="D76" s="80"/>
      <c r="E76" s="20"/>
      <c r="F76" s="79"/>
      <c r="G76" s="80"/>
      <c r="H76" s="24"/>
      <c r="I76" s="79"/>
      <c r="J76" s="80"/>
      <c r="K76" s="80"/>
      <c r="L76" s="80"/>
      <c r="M76" s="80"/>
      <c r="N76" s="80"/>
      <c r="O76" s="80"/>
      <c r="P76" s="20"/>
    </row>
    <row r="77" spans="1:16" s="1" customFormat="1" ht="34.5" customHeight="1" x14ac:dyDescent="0.25">
      <c r="A77" s="77">
        <v>73</v>
      </c>
      <c r="B77" s="78"/>
      <c r="C77" s="79"/>
      <c r="D77" s="80"/>
      <c r="E77" s="20"/>
      <c r="F77" s="79"/>
      <c r="G77" s="80"/>
      <c r="H77" s="24"/>
      <c r="I77" s="79"/>
      <c r="J77" s="80"/>
      <c r="K77" s="80"/>
      <c r="L77" s="80"/>
      <c r="M77" s="80"/>
      <c r="N77" s="80"/>
      <c r="O77" s="80"/>
      <c r="P77" s="20"/>
    </row>
    <row r="78" spans="1:16" s="1" customFormat="1" ht="34.5" customHeight="1" x14ac:dyDescent="0.25">
      <c r="A78" s="77">
        <v>74</v>
      </c>
      <c r="B78" s="78"/>
      <c r="C78" s="79"/>
      <c r="D78" s="80"/>
      <c r="E78" s="20"/>
      <c r="F78" s="79"/>
      <c r="G78" s="80"/>
      <c r="H78" s="24"/>
      <c r="I78" s="79"/>
      <c r="J78" s="80"/>
      <c r="K78" s="80"/>
      <c r="L78" s="80"/>
      <c r="M78" s="80"/>
      <c r="N78" s="80"/>
      <c r="O78" s="80"/>
      <c r="P78" s="20"/>
    </row>
    <row r="79" spans="1:16" s="1" customFormat="1" ht="34.5" customHeight="1" x14ac:dyDescent="0.25">
      <c r="A79" s="77">
        <v>75</v>
      </c>
      <c r="B79" s="78"/>
      <c r="C79" s="79"/>
      <c r="D79" s="80"/>
      <c r="E79" s="20"/>
      <c r="F79" s="79"/>
      <c r="G79" s="80"/>
      <c r="H79" s="24"/>
      <c r="I79" s="79"/>
      <c r="J79" s="80"/>
      <c r="K79" s="80"/>
      <c r="L79" s="80"/>
      <c r="M79" s="80"/>
      <c r="N79" s="80"/>
      <c r="O79" s="80"/>
      <c r="P79" s="20"/>
    </row>
    <row r="80" spans="1:16" s="1" customFormat="1" ht="34.5" customHeight="1" x14ac:dyDescent="0.25">
      <c r="A80" s="77">
        <v>76</v>
      </c>
      <c r="B80" s="78"/>
      <c r="C80" s="79"/>
      <c r="D80" s="80"/>
      <c r="E80" s="20"/>
      <c r="F80" s="79"/>
      <c r="G80" s="80"/>
      <c r="H80" s="24"/>
      <c r="I80" s="79"/>
      <c r="J80" s="80"/>
      <c r="K80" s="80"/>
      <c r="L80" s="80"/>
      <c r="M80" s="80"/>
      <c r="N80" s="80"/>
      <c r="O80" s="80"/>
      <c r="P80" s="20"/>
    </row>
    <row r="81" spans="1:16" s="1" customFormat="1" ht="34.5" customHeight="1" x14ac:dyDescent="0.25">
      <c r="A81" s="77">
        <v>77</v>
      </c>
      <c r="B81" s="78"/>
      <c r="C81" s="79"/>
      <c r="D81" s="80"/>
      <c r="E81" s="20"/>
      <c r="F81" s="79"/>
      <c r="G81" s="80"/>
      <c r="H81" s="24"/>
      <c r="I81" s="79"/>
      <c r="J81" s="80"/>
      <c r="K81" s="80"/>
      <c r="L81" s="80"/>
      <c r="M81" s="80"/>
      <c r="N81" s="80"/>
      <c r="O81" s="80"/>
      <c r="P81" s="20"/>
    </row>
    <row r="82" spans="1:16" s="1" customFormat="1" ht="34.5" customHeight="1" x14ac:dyDescent="0.25">
      <c r="A82" s="77">
        <v>78</v>
      </c>
      <c r="B82" s="78"/>
      <c r="C82" s="79"/>
      <c r="D82" s="80"/>
      <c r="E82" s="20"/>
      <c r="F82" s="79"/>
      <c r="G82" s="80"/>
      <c r="H82" s="24"/>
      <c r="I82" s="79"/>
      <c r="J82" s="80"/>
      <c r="K82" s="80"/>
      <c r="L82" s="80"/>
      <c r="M82" s="80"/>
      <c r="N82" s="80"/>
      <c r="O82" s="80"/>
      <c r="P82" s="20"/>
    </row>
    <row r="83" spans="1:16" s="1" customFormat="1" ht="34.5" customHeight="1" x14ac:dyDescent="0.25">
      <c r="A83" s="77">
        <v>79</v>
      </c>
      <c r="B83" s="78"/>
      <c r="C83" s="79"/>
      <c r="D83" s="80"/>
      <c r="E83" s="20"/>
      <c r="F83" s="79"/>
      <c r="G83" s="80"/>
      <c r="H83" s="24"/>
      <c r="I83" s="79"/>
      <c r="J83" s="80"/>
      <c r="K83" s="80"/>
      <c r="L83" s="80"/>
      <c r="M83" s="80"/>
      <c r="N83" s="80"/>
      <c r="O83" s="80"/>
      <c r="P83" s="20"/>
    </row>
    <row r="84" spans="1:16" s="1" customFormat="1" ht="34.5" customHeight="1" x14ac:dyDescent="0.25">
      <c r="A84" s="77">
        <v>80</v>
      </c>
      <c r="B84" s="78"/>
      <c r="C84" s="79"/>
      <c r="D84" s="80"/>
      <c r="E84" s="20"/>
      <c r="F84" s="79"/>
      <c r="G84" s="80"/>
      <c r="H84" s="24"/>
      <c r="I84" s="79"/>
      <c r="J84" s="80"/>
      <c r="K84" s="80"/>
      <c r="L84" s="80"/>
      <c r="M84" s="80"/>
      <c r="N84" s="80"/>
      <c r="O84" s="80"/>
      <c r="P84" s="20"/>
    </row>
    <row r="85" spans="1:16" s="1" customFormat="1" ht="34.5" customHeight="1" x14ac:dyDescent="0.25">
      <c r="A85" s="77">
        <v>81</v>
      </c>
      <c r="B85" s="78"/>
      <c r="C85" s="79"/>
      <c r="D85" s="80"/>
      <c r="E85" s="20"/>
      <c r="F85" s="79"/>
      <c r="G85" s="80"/>
      <c r="H85" s="24"/>
      <c r="I85" s="79"/>
      <c r="J85" s="80"/>
      <c r="K85" s="80"/>
      <c r="L85" s="80"/>
      <c r="M85" s="80"/>
      <c r="N85" s="80"/>
      <c r="O85" s="80"/>
      <c r="P85" s="20"/>
    </row>
    <row r="86" spans="1:16" s="1" customFormat="1" ht="34.5" customHeight="1" x14ac:dyDescent="0.25">
      <c r="A86" s="77">
        <v>82</v>
      </c>
      <c r="B86" s="78"/>
      <c r="C86" s="79"/>
      <c r="D86" s="80"/>
      <c r="E86" s="20"/>
      <c r="F86" s="79"/>
      <c r="G86" s="80"/>
      <c r="H86" s="24"/>
      <c r="I86" s="79"/>
      <c r="J86" s="80"/>
      <c r="K86" s="80"/>
      <c r="L86" s="80"/>
      <c r="M86" s="80"/>
      <c r="N86" s="80"/>
      <c r="O86" s="80"/>
      <c r="P86" s="20"/>
    </row>
    <row r="87" spans="1:16" s="1" customFormat="1" ht="34.5" customHeight="1" x14ac:dyDescent="0.25">
      <c r="A87" s="77">
        <v>83</v>
      </c>
      <c r="B87" s="78"/>
      <c r="C87" s="79"/>
      <c r="D87" s="80"/>
      <c r="E87" s="20"/>
      <c r="F87" s="79"/>
      <c r="G87" s="80"/>
      <c r="H87" s="24"/>
      <c r="I87" s="79"/>
      <c r="J87" s="80"/>
      <c r="K87" s="80"/>
      <c r="L87" s="80"/>
      <c r="M87" s="80"/>
      <c r="N87" s="80"/>
      <c r="O87" s="80"/>
      <c r="P87" s="20"/>
    </row>
    <row r="88" spans="1:16" s="1" customFormat="1" ht="34.5" customHeight="1" x14ac:dyDescent="0.25">
      <c r="A88" s="77">
        <v>84</v>
      </c>
      <c r="B88" s="78"/>
      <c r="C88" s="79"/>
      <c r="D88" s="80"/>
      <c r="E88" s="20"/>
      <c r="F88" s="79"/>
      <c r="G88" s="80"/>
      <c r="H88" s="24"/>
      <c r="I88" s="79"/>
      <c r="J88" s="80"/>
      <c r="K88" s="80"/>
      <c r="L88" s="80"/>
      <c r="M88" s="80"/>
      <c r="N88" s="80"/>
      <c r="O88" s="80"/>
      <c r="P88" s="20"/>
    </row>
    <row r="89" spans="1:16" s="1" customFormat="1" ht="34.5" customHeight="1" x14ac:dyDescent="0.25">
      <c r="A89" s="77">
        <v>85</v>
      </c>
      <c r="B89" s="78"/>
      <c r="C89" s="79"/>
      <c r="D89" s="80"/>
      <c r="E89" s="20"/>
      <c r="F89" s="79"/>
      <c r="G89" s="80"/>
      <c r="H89" s="24"/>
      <c r="I89" s="79"/>
      <c r="J89" s="80"/>
      <c r="K89" s="80"/>
      <c r="L89" s="80"/>
      <c r="M89" s="80"/>
      <c r="N89" s="80"/>
      <c r="O89" s="80"/>
      <c r="P89" s="20"/>
    </row>
    <row r="90" spans="1:16" s="1" customFormat="1" ht="34.5" customHeight="1" x14ac:dyDescent="0.25">
      <c r="A90" s="77">
        <v>86</v>
      </c>
      <c r="B90" s="78"/>
      <c r="C90" s="79"/>
      <c r="D90" s="80"/>
      <c r="E90" s="20"/>
      <c r="F90" s="79"/>
      <c r="G90" s="80"/>
      <c r="H90" s="24"/>
      <c r="I90" s="79"/>
      <c r="J90" s="80"/>
      <c r="K90" s="80"/>
      <c r="L90" s="80"/>
      <c r="M90" s="80"/>
      <c r="N90" s="80"/>
      <c r="O90" s="80"/>
      <c r="P90" s="20"/>
    </row>
    <row r="91" spans="1:16" s="1" customFormat="1" ht="34.5" customHeight="1" x14ac:dyDescent="0.25">
      <c r="A91" s="77">
        <v>87</v>
      </c>
      <c r="B91" s="78"/>
      <c r="C91" s="79"/>
      <c r="D91" s="80"/>
      <c r="E91" s="20"/>
      <c r="F91" s="79"/>
      <c r="G91" s="80"/>
      <c r="H91" s="24"/>
      <c r="I91" s="79"/>
      <c r="J91" s="80"/>
      <c r="K91" s="80"/>
      <c r="L91" s="80"/>
      <c r="M91" s="80"/>
      <c r="N91" s="80"/>
      <c r="O91" s="80"/>
      <c r="P91" s="20"/>
    </row>
    <row r="92" spans="1:16" s="1" customFormat="1" ht="34.5" customHeight="1" x14ac:dyDescent="0.25">
      <c r="A92" s="77">
        <v>88</v>
      </c>
      <c r="B92" s="78"/>
      <c r="C92" s="79"/>
      <c r="D92" s="80"/>
      <c r="E92" s="20"/>
      <c r="F92" s="79"/>
      <c r="G92" s="80"/>
      <c r="H92" s="24"/>
      <c r="I92" s="79"/>
      <c r="J92" s="80"/>
      <c r="K92" s="80"/>
      <c r="L92" s="80"/>
      <c r="M92" s="80"/>
      <c r="N92" s="80"/>
      <c r="O92" s="80"/>
      <c r="P92" s="20"/>
    </row>
    <row r="93" spans="1:16" s="1" customFormat="1" ht="34.5" customHeight="1" x14ac:dyDescent="0.25">
      <c r="A93" s="77">
        <v>89</v>
      </c>
      <c r="B93" s="78"/>
      <c r="C93" s="79"/>
      <c r="D93" s="80"/>
      <c r="E93" s="20"/>
      <c r="F93" s="79"/>
      <c r="G93" s="80"/>
      <c r="H93" s="24"/>
      <c r="I93" s="79"/>
      <c r="J93" s="80"/>
      <c r="K93" s="80"/>
      <c r="L93" s="80"/>
      <c r="M93" s="80"/>
      <c r="N93" s="80"/>
      <c r="O93" s="80"/>
      <c r="P93" s="20"/>
    </row>
    <row r="94" spans="1:16" s="1" customFormat="1" ht="34.5" customHeight="1" x14ac:dyDescent="0.25">
      <c r="A94" s="77">
        <v>90</v>
      </c>
      <c r="B94" s="78"/>
      <c r="C94" s="79"/>
      <c r="D94" s="80"/>
      <c r="E94" s="20"/>
      <c r="F94" s="79"/>
      <c r="G94" s="80"/>
      <c r="H94" s="24"/>
      <c r="I94" s="79"/>
      <c r="J94" s="80"/>
      <c r="K94" s="80"/>
      <c r="L94" s="80"/>
      <c r="M94" s="80"/>
      <c r="N94" s="80"/>
      <c r="O94" s="80"/>
      <c r="P94" s="20"/>
    </row>
    <row r="95" spans="1:16" s="1" customFormat="1" ht="34.5" customHeight="1" x14ac:dyDescent="0.25">
      <c r="A95" s="77">
        <v>91</v>
      </c>
      <c r="B95" s="78"/>
      <c r="C95" s="79"/>
      <c r="D95" s="80"/>
      <c r="E95" s="20"/>
      <c r="F95" s="79"/>
      <c r="G95" s="80"/>
      <c r="H95" s="24"/>
      <c r="I95" s="79"/>
      <c r="J95" s="80"/>
      <c r="K95" s="80"/>
      <c r="L95" s="80"/>
      <c r="M95" s="80"/>
      <c r="N95" s="80"/>
      <c r="O95" s="80"/>
      <c r="P95" s="20"/>
    </row>
    <row r="96" spans="1:16" s="1" customFormat="1" ht="34.5" customHeight="1" x14ac:dyDescent="0.25">
      <c r="A96" s="77">
        <v>92</v>
      </c>
      <c r="B96" s="78"/>
      <c r="C96" s="79"/>
      <c r="D96" s="80"/>
      <c r="E96" s="20"/>
      <c r="F96" s="79"/>
      <c r="G96" s="80"/>
      <c r="H96" s="24"/>
      <c r="I96" s="79"/>
      <c r="J96" s="80"/>
      <c r="K96" s="80"/>
      <c r="L96" s="80"/>
      <c r="M96" s="80"/>
      <c r="N96" s="80"/>
      <c r="O96" s="80"/>
      <c r="P96" s="20"/>
    </row>
    <row r="97" spans="1:16" s="1" customFormat="1" ht="34.5" customHeight="1" x14ac:dyDescent="0.25">
      <c r="A97" s="77">
        <v>93</v>
      </c>
      <c r="B97" s="78"/>
      <c r="C97" s="79"/>
      <c r="D97" s="80"/>
      <c r="E97" s="20"/>
      <c r="F97" s="79"/>
      <c r="G97" s="80"/>
      <c r="H97" s="24"/>
      <c r="I97" s="79"/>
      <c r="J97" s="80"/>
      <c r="K97" s="80"/>
      <c r="L97" s="80"/>
      <c r="M97" s="80"/>
      <c r="N97" s="80"/>
      <c r="O97" s="80"/>
      <c r="P97" s="20"/>
    </row>
    <row r="98" spans="1:16" s="1" customFormat="1" ht="34.5" customHeight="1" x14ac:dyDescent="0.25">
      <c r="A98" s="77">
        <v>94</v>
      </c>
      <c r="B98" s="78"/>
      <c r="C98" s="79"/>
      <c r="D98" s="80"/>
      <c r="E98" s="20"/>
      <c r="F98" s="79"/>
      <c r="G98" s="80"/>
      <c r="H98" s="24"/>
      <c r="I98" s="79"/>
      <c r="J98" s="80"/>
      <c r="K98" s="80"/>
      <c r="L98" s="80"/>
      <c r="M98" s="80"/>
      <c r="N98" s="80"/>
      <c r="O98" s="80"/>
      <c r="P98" s="20"/>
    </row>
    <row r="99" spans="1:16" s="1" customFormat="1" ht="34.5" customHeight="1" x14ac:dyDescent="0.25">
      <c r="A99" s="77">
        <v>95</v>
      </c>
      <c r="B99" s="78"/>
      <c r="C99" s="79"/>
      <c r="D99" s="80"/>
      <c r="E99" s="20"/>
      <c r="F99" s="79"/>
      <c r="G99" s="80"/>
      <c r="H99" s="24"/>
      <c r="I99" s="79"/>
      <c r="J99" s="80"/>
      <c r="K99" s="80"/>
      <c r="L99" s="80"/>
      <c r="M99" s="80"/>
      <c r="N99" s="80"/>
      <c r="O99" s="80"/>
      <c r="P99" s="20"/>
    </row>
    <row r="100" spans="1:16" s="1" customFormat="1" ht="34.5" customHeight="1" x14ac:dyDescent="0.25">
      <c r="A100" s="77">
        <v>96</v>
      </c>
      <c r="B100" s="78"/>
      <c r="C100" s="79"/>
      <c r="D100" s="80"/>
      <c r="E100" s="20"/>
      <c r="F100" s="79"/>
      <c r="G100" s="80"/>
      <c r="H100" s="24"/>
      <c r="I100" s="79"/>
      <c r="J100" s="80"/>
      <c r="K100" s="80"/>
      <c r="L100" s="80"/>
      <c r="M100" s="80"/>
      <c r="N100" s="80"/>
      <c r="O100" s="80"/>
      <c r="P100" s="20"/>
    </row>
    <row r="101" spans="1:16" s="1" customFormat="1" ht="34.5" customHeight="1" x14ac:dyDescent="0.25">
      <c r="A101" s="77">
        <v>97</v>
      </c>
      <c r="B101" s="78"/>
      <c r="C101" s="79"/>
      <c r="D101" s="80"/>
      <c r="E101" s="20"/>
      <c r="F101" s="79"/>
      <c r="G101" s="80"/>
      <c r="H101" s="24"/>
      <c r="I101" s="79"/>
      <c r="J101" s="80"/>
      <c r="K101" s="80"/>
      <c r="L101" s="80"/>
      <c r="M101" s="80"/>
      <c r="N101" s="80"/>
      <c r="O101" s="80"/>
      <c r="P101" s="20"/>
    </row>
    <row r="102" spans="1:16" s="1" customFormat="1" ht="34.5" customHeight="1" x14ac:dyDescent="0.25">
      <c r="A102" s="77">
        <v>98</v>
      </c>
      <c r="B102" s="78"/>
      <c r="C102" s="79"/>
      <c r="D102" s="80"/>
      <c r="E102" s="20"/>
      <c r="F102" s="79"/>
      <c r="G102" s="80"/>
      <c r="H102" s="24"/>
      <c r="I102" s="79"/>
      <c r="J102" s="80"/>
      <c r="K102" s="80"/>
      <c r="L102" s="80"/>
      <c r="M102" s="80"/>
      <c r="N102" s="80"/>
      <c r="O102" s="80"/>
      <c r="P102" s="20"/>
    </row>
    <row r="103" spans="1:16" s="1" customFormat="1" ht="34.5" customHeight="1" x14ac:dyDescent="0.25">
      <c r="A103" s="77">
        <v>99</v>
      </c>
      <c r="B103" s="78"/>
      <c r="C103" s="79"/>
      <c r="D103" s="80"/>
      <c r="E103" s="20"/>
      <c r="F103" s="79"/>
      <c r="G103" s="80"/>
      <c r="H103" s="24"/>
      <c r="I103" s="79"/>
      <c r="J103" s="80"/>
      <c r="K103" s="80"/>
      <c r="L103" s="80"/>
      <c r="M103" s="80"/>
      <c r="N103" s="80"/>
      <c r="O103" s="80"/>
      <c r="P103" s="20"/>
    </row>
    <row r="104" spans="1:16" s="1" customFormat="1" ht="34.5" customHeight="1" x14ac:dyDescent="0.25">
      <c r="A104" s="77">
        <v>100</v>
      </c>
      <c r="B104" s="78"/>
      <c r="C104" s="79"/>
      <c r="D104" s="80"/>
      <c r="E104" s="20"/>
      <c r="F104" s="79"/>
      <c r="G104" s="80"/>
      <c r="H104" s="24"/>
      <c r="I104" s="79"/>
      <c r="J104" s="80"/>
      <c r="K104" s="80"/>
      <c r="L104" s="80"/>
      <c r="M104" s="80"/>
      <c r="N104" s="80"/>
      <c r="O104" s="80"/>
      <c r="P104" s="20"/>
    </row>
    <row r="105" spans="1:16" s="1" customFormat="1" ht="34.5" customHeight="1" x14ac:dyDescent="0.25">
      <c r="A105" s="77">
        <v>101</v>
      </c>
      <c r="B105" s="78"/>
      <c r="C105" s="79"/>
      <c r="D105" s="80"/>
      <c r="E105" s="20"/>
      <c r="F105" s="79"/>
      <c r="G105" s="80"/>
      <c r="H105" s="24"/>
      <c r="I105" s="79"/>
      <c r="J105" s="80"/>
      <c r="K105" s="80"/>
      <c r="L105" s="80"/>
      <c r="M105" s="80"/>
      <c r="N105" s="80"/>
      <c r="O105" s="80"/>
      <c r="P105" s="20"/>
    </row>
    <row r="106" spans="1:16" s="1" customFormat="1" ht="34.5" customHeight="1" x14ac:dyDescent="0.25">
      <c r="A106" s="77">
        <v>102</v>
      </c>
      <c r="B106" s="78"/>
      <c r="C106" s="79"/>
      <c r="D106" s="80"/>
      <c r="E106" s="20"/>
      <c r="F106" s="79"/>
      <c r="G106" s="80"/>
      <c r="H106" s="24"/>
      <c r="I106" s="79"/>
      <c r="J106" s="80"/>
      <c r="K106" s="80"/>
      <c r="L106" s="80"/>
      <c r="M106" s="80"/>
      <c r="N106" s="80"/>
      <c r="O106" s="80"/>
      <c r="P106" s="20"/>
    </row>
    <row r="107" spans="1:16" s="1" customFormat="1" ht="34.5" customHeight="1" x14ac:dyDescent="0.25">
      <c r="A107" s="77">
        <v>103</v>
      </c>
      <c r="B107" s="78"/>
      <c r="C107" s="79"/>
      <c r="D107" s="80"/>
      <c r="E107" s="20"/>
      <c r="F107" s="79"/>
      <c r="G107" s="80"/>
      <c r="H107" s="24"/>
      <c r="I107" s="79"/>
      <c r="J107" s="80"/>
      <c r="K107" s="80"/>
      <c r="L107" s="80"/>
      <c r="M107" s="80"/>
      <c r="N107" s="80"/>
      <c r="O107" s="80"/>
      <c r="P107" s="20"/>
    </row>
    <row r="108" spans="1:16" s="1" customFormat="1" ht="34.5" customHeight="1" x14ac:dyDescent="0.25">
      <c r="A108" s="77">
        <v>104</v>
      </c>
      <c r="B108" s="78"/>
      <c r="C108" s="79"/>
      <c r="D108" s="80"/>
      <c r="E108" s="20"/>
      <c r="F108" s="79"/>
      <c r="G108" s="80"/>
      <c r="H108" s="24"/>
      <c r="I108" s="79"/>
      <c r="J108" s="80"/>
      <c r="K108" s="80"/>
      <c r="L108" s="80"/>
      <c r="M108" s="80"/>
      <c r="N108" s="80"/>
      <c r="O108" s="80"/>
      <c r="P108" s="20"/>
    </row>
    <row r="109" spans="1:16" s="1" customFormat="1" ht="34.5" customHeight="1" x14ac:dyDescent="0.25">
      <c r="A109" s="77">
        <v>105</v>
      </c>
      <c r="B109" s="78"/>
      <c r="C109" s="79"/>
      <c r="D109" s="80"/>
      <c r="E109" s="20"/>
      <c r="F109" s="79"/>
      <c r="G109" s="80"/>
      <c r="H109" s="24"/>
      <c r="I109" s="79"/>
      <c r="J109" s="80"/>
      <c r="K109" s="80"/>
      <c r="L109" s="80"/>
      <c r="M109" s="80"/>
      <c r="N109" s="80"/>
      <c r="O109" s="80"/>
      <c r="P109" s="20"/>
    </row>
    <row r="110" spans="1:16" s="1" customFormat="1" ht="34.5" customHeight="1" x14ac:dyDescent="0.25">
      <c r="A110" s="77">
        <v>106</v>
      </c>
      <c r="B110" s="78"/>
      <c r="C110" s="79"/>
      <c r="D110" s="80"/>
      <c r="E110" s="20"/>
      <c r="F110" s="79"/>
      <c r="G110" s="80"/>
      <c r="H110" s="24"/>
      <c r="I110" s="79"/>
      <c r="J110" s="80"/>
      <c r="K110" s="80"/>
      <c r="L110" s="80"/>
      <c r="M110" s="80"/>
      <c r="N110" s="80"/>
      <c r="O110" s="80"/>
      <c r="P110" s="20"/>
    </row>
    <row r="111" spans="1:16" s="1" customFormat="1" ht="34.5" customHeight="1" x14ac:dyDescent="0.25">
      <c r="A111" s="77">
        <v>107</v>
      </c>
      <c r="B111" s="78"/>
      <c r="C111" s="79"/>
      <c r="D111" s="80"/>
      <c r="E111" s="20"/>
      <c r="F111" s="79"/>
      <c r="G111" s="80"/>
      <c r="H111" s="24"/>
      <c r="I111" s="79"/>
      <c r="J111" s="80"/>
      <c r="K111" s="80"/>
      <c r="L111" s="80"/>
      <c r="M111" s="80"/>
      <c r="N111" s="80"/>
      <c r="O111" s="80"/>
      <c r="P111" s="20"/>
    </row>
    <row r="112" spans="1:16" s="1" customFormat="1" ht="34.5" customHeight="1" x14ac:dyDescent="0.25">
      <c r="A112" s="77">
        <v>108</v>
      </c>
      <c r="B112" s="78"/>
      <c r="C112" s="79"/>
      <c r="D112" s="80"/>
      <c r="E112" s="20"/>
      <c r="F112" s="79"/>
      <c r="G112" s="80"/>
      <c r="H112" s="24"/>
      <c r="I112" s="79"/>
      <c r="J112" s="80"/>
      <c r="K112" s="80"/>
      <c r="L112" s="80"/>
      <c r="M112" s="80"/>
      <c r="N112" s="80"/>
      <c r="O112" s="80"/>
      <c r="P112" s="20"/>
    </row>
    <row r="113" spans="1:16" s="1" customFormat="1" ht="34.5" customHeight="1" x14ac:dyDescent="0.25">
      <c r="A113" s="77">
        <v>109</v>
      </c>
      <c r="B113" s="78"/>
      <c r="C113" s="79"/>
      <c r="D113" s="80"/>
      <c r="E113" s="20"/>
      <c r="F113" s="79"/>
      <c r="G113" s="80"/>
      <c r="H113" s="24"/>
      <c r="I113" s="79"/>
      <c r="J113" s="80"/>
      <c r="K113" s="80"/>
      <c r="L113" s="80"/>
      <c r="M113" s="80"/>
      <c r="N113" s="80"/>
      <c r="O113" s="80"/>
      <c r="P113" s="20"/>
    </row>
    <row r="114" spans="1:16" s="1" customFormat="1" ht="34.5" customHeight="1" x14ac:dyDescent="0.25">
      <c r="A114" s="77">
        <v>110</v>
      </c>
      <c r="B114" s="78"/>
      <c r="C114" s="79"/>
      <c r="D114" s="80"/>
      <c r="E114" s="20"/>
      <c r="F114" s="79"/>
      <c r="G114" s="80"/>
      <c r="H114" s="24"/>
      <c r="I114" s="79"/>
      <c r="J114" s="80"/>
      <c r="K114" s="80"/>
      <c r="L114" s="80"/>
      <c r="M114" s="80"/>
      <c r="N114" s="80"/>
      <c r="O114" s="80"/>
      <c r="P114" s="20"/>
    </row>
    <row r="115" spans="1:16" s="1" customFormat="1" ht="34.5" customHeight="1" x14ac:dyDescent="0.25">
      <c r="A115" s="77">
        <v>111</v>
      </c>
      <c r="B115" s="78"/>
      <c r="C115" s="79"/>
      <c r="D115" s="80"/>
      <c r="E115" s="20"/>
      <c r="F115" s="79"/>
      <c r="G115" s="80"/>
      <c r="H115" s="24"/>
      <c r="I115" s="79"/>
      <c r="J115" s="80"/>
      <c r="K115" s="80"/>
      <c r="L115" s="80"/>
      <c r="M115" s="80"/>
      <c r="N115" s="80"/>
      <c r="O115" s="80"/>
      <c r="P115" s="20"/>
    </row>
    <row r="116" spans="1:16" s="1" customFormat="1" ht="34.5" customHeight="1" x14ac:dyDescent="0.25">
      <c r="A116" s="77">
        <v>112</v>
      </c>
      <c r="B116" s="78"/>
      <c r="C116" s="79"/>
      <c r="D116" s="80"/>
      <c r="E116" s="20"/>
      <c r="F116" s="79"/>
      <c r="G116" s="80"/>
      <c r="H116" s="24"/>
      <c r="I116" s="79"/>
      <c r="J116" s="80"/>
      <c r="K116" s="80"/>
      <c r="L116" s="80"/>
      <c r="M116" s="80"/>
      <c r="N116" s="80"/>
      <c r="O116" s="80"/>
      <c r="P116" s="20"/>
    </row>
    <row r="117" spans="1:16" s="1" customFormat="1" ht="34.5" customHeight="1" x14ac:dyDescent="0.25">
      <c r="A117" s="77">
        <v>113</v>
      </c>
      <c r="B117" s="78"/>
      <c r="C117" s="79"/>
      <c r="D117" s="80"/>
      <c r="E117" s="20"/>
      <c r="F117" s="79"/>
      <c r="G117" s="80"/>
      <c r="H117" s="24"/>
      <c r="I117" s="79"/>
      <c r="J117" s="80"/>
      <c r="K117" s="80"/>
      <c r="L117" s="80"/>
      <c r="M117" s="80"/>
      <c r="N117" s="80"/>
      <c r="O117" s="80"/>
      <c r="P117" s="20"/>
    </row>
    <row r="118" spans="1:16" s="1" customFormat="1" ht="34.5" customHeight="1" x14ac:dyDescent="0.25">
      <c r="A118" s="77">
        <v>114</v>
      </c>
      <c r="B118" s="78"/>
      <c r="C118" s="79"/>
      <c r="D118" s="80"/>
      <c r="E118" s="20"/>
      <c r="F118" s="79"/>
      <c r="G118" s="80"/>
      <c r="H118" s="24"/>
      <c r="I118" s="79"/>
      <c r="J118" s="80"/>
      <c r="K118" s="80"/>
      <c r="L118" s="80"/>
      <c r="M118" s="80"/>
      <c r="N118" s="80"/>
      <c r="O118" s="80"/>
      <c r="P118" s="20"/>
    </row>
    <row r="119" spans="1:16" s="1" customFormat="1" ht="34.5" customHeight="1" x14ac:dyDescent="0.25">
      <c r="A119" s="77">
        <v>115</v>
      </c>
      <c r="B119" s="78"/>
      <c r="C119" s="79"/>
      <c r="D119" s="80"/>
      <c r="E119" s="20"/>
      <c r="F119" s="79"/>
      <c r="G119" s="80"/>
      <c r="H119" s="24"/>
      <c r="I119" s="79"/>
      <c r="J119" s="80"/>
      <c r="K119" s="80"/>
      <c r="L119" s="80"/>
      <c r="M119" s="80"/>
      <c r="N119" s="80"/>
      <c r="O119" s="80"/>
      <c r="P119" s="20"/>
    </row>
    <row r="120" spans="1:16" s="1" customFormat="1" ht="34.5" customHeight="1" x14ac:dyDescent="0.25">
      <c r="A120" s="77">
        <v>116</v>
      </c>
      <c r="B120" s="78"/>
      <c r="C120" s="79"/>
      <c r="D120" s="80"/>
      <c r="E120" s="20"/>
      <c r="F120" s="79"/>
      <c r="G120" s="80"/>
      <c r="H120" s="24"/>
      <c r="I120" s="79"/>
      <c r="J120" s="80"/>
      <c r="K120" s="80"/>
      <c r="L120" s="80"/>
      <c r="M120" s="80"/>
      <c r="N120" s="80"/>
      <c r="O120" s="80"/>
      <c r="P120" s="20"/>
    </row>
    <row r="121" spans="1:16" s="1" customFormat="1" ht="34.5" customHeight="1" x14ac:dyDescent="0.25">
      <c r="A121" s="77">
        <v>117</v>
      </c>
      <c r="B121" s="78"/>
      <c r="C121" s="79"/>
      <c r="D121" s="80"/>
      <c r="E121" s="20"/>
      <c r="F121" s="79"/>
      <c r="G121" s="80"/>
      <c r="H121" s="24"/>
      <c r="I121" s="79"/>
      <c r="J121" s="80"/>
      <c r="K121" s="80"/>
      <c r="L121" s="80"/>
      <c r="M121" s="80"/>
      <c r="N121" s="80"/>
      <c r="O121" s="80"/>
      <c r="P121" s="20"/>
    </row>
    <row r="122" spans="1:16" s="1" customFormat="1" ht="34.5" customHeight="1" x14ac:dyDescent="0.25">
      <c r="A122" s="77">
        <v>118</v>
      </c>
      <c r="B122" s="78"/>
      <c r="C122" s="79"/>
      <c r="D122" s="80"/>
      <c r="E122" s="20"/>
      <c r="F122" s="79"/>
      <c r="G122" s="80"/>
      <c r="H122" s="24"/>
      <c r="I122" s="79"/>
      <c r="J122" s="80"/>
      <c r="K122" s="80"/>
      <c r="L122" s="80"/>
      <c r="M122" s="80"/>
      <c r="N122" s="80"/>
      <c r="O122" s="80"/>
      <c r="P122" s="20"/>
    </row>
    <row r="123" spans="1:16" s="1" customFormat="1" ht="34.5" customHeight="1" x14ac:dyDescent="0.25">
      <c r="A123" s="77">
        <v>119</v>
      </c>
      <c r="B123" s="78"/>
      <c r="C123" s="79"/>
      <c r="D123" s="80"/>
      <c r="E123" s="20"/>
      <c r="F123" s="79"/>
      <c r="G123" s="80"/>
      <c r="H123" s="24"/>
      <c r="I123" s="79"/>
      <c r="J123" s="80"/>
      <c r="K123" s="80"/>
      <c r="L123" s="80"/>
      <c r="M123" s="80"/>
      <c r="N123" s="80"/>
      <c r="O123" s="80"/>
      <c r="P123" s="20"/>
    </row>
    <row r="124" spans="1:16" s="1" customFormat="1" ht="34.5" customHeight="1" x14ac:dyDescent="0.25">
      <c r="A124" s="77">
        <v>120</v>
      </c>
      <c r="B124" s="78"/>
      <c r="C124" s="79"/>
      <c r="D124" s="80"/>
      <c r="E124" s="20"/>
      <c r="F124" s="79"/>
      <c r="G124" s="80"/>
      <c r="H124" s="24"/>
      <c r="I124" s="79"/>
      <c r="J124" s="80"/>
      <c r="K124" s="80"/>
      <c r="L124" s="80"/>
      <c r="M124" s="80"/>
      <c r="N124" s="80"/>
      <c r="O124" s="80"/>
      <c r="P124" s="20"/>
    </row>
    <row r="125" spans="1:16" s="1" customFormat="1" ht="34.5" customHeight="1" x14ac:dyDescent="0.25">
      <c r="A125" s="77">
        <v>121</v>
      </c>
      <c r="B125" s="78"/>
      <c r="C125" s="79"/>
      <c r="D125" s="80"/>
      <c r="E125" s="20"/>
      <c r="F125" s="79"/>
      <c r="G125" s="80"/>
      <c r="H125" s="24"/>
      <c r="I125" s="79"/>
      <c r="J125" s="80"/>
      <c r="K125" s="80"/>
      <c r="L125" s="80"/>
      <c r="M125" s="80"/>
      <c r="N125" s="80"/>
      <c r="O125" s="80"/>
      <c r="P125" s="20"/>
    </row>
    <row r="126" spans="1:16" s="1" customFormat="1" ht="34.5" customHeight="1" x14ac:dyDescent="0.25">
      <c r="A126" s="77">
        <v>122</v>
      </c>
      <c r="B126" s="78"/>
      <c r="C126" s="79"/>
      <c r="D126" s="80"/>
      <c r="E126" s="20"/>
      <c r="F126" s="79"/>
      <c r="G126" s="80"/>
      <c r="H126" s="24"/>
      <c r="I126" s="79"/>
      <c r="J126" s="80"/>
      <c r="K126" s="80"/>
      <c r="L126" s="80"/>
      <c r="M126" s="80"/>
      <c r="N126" s="80"/>
      <c r="O126" s="80"/>
      <c r="P126" s="20"/>
    </row>
    <row r="127" spans="1:16" s="1" customFormat="1" ht="34.5" customHeight="1" x14ac:dyDescent="0.25">
      <c r="A127" s="77">
        <v>123</v>
      </c>
      <c r="B127" s="78"/>
      <c r="C127" s="79"/>
      <c r="D127" s="80"/>
      <c r="E127" s="20"/>
      <c r="F127" s="79"/>
      <c r="G127" s="80"/>
      <c r="H127" s="24"/>
      <c r="I127" s="79"/>
      <c r="J127" s="80"/>
      <c r="K127" s="80"/>
      <c r="L127" s="80"/>
      <c r="M127" s="80"/>
      <c r="N127" s="80"/>
      <c r="O127" s="80"/>
      <c r="P127" s="20"/>
    </row>
    <row r="128" spans="1:16" s="1" customFormat="1" ht="34.5" customHeight="1" x14ac:dyDescent="0.25">
      <c r="A128" s="77">
        <v>124</v>
      </c>
      <c r="B128" s="78"/>
      <c r="C128" s="79"/>
      <c r="D128" s="80"/>
      <c r="E128" s="20"/>
      <c r="F128" s="79"/>
      <c r="G128" s="80"/>
      <c r="H128" s="24"/>
      <c r="I128" s="79"/>
      <c r="J128" s="80"/>
      <c r="K128" s="80"/>
      <c r="L128" s="80"/>
      <c r="M128" s="80"/>
      <c r="N128" s="80"/>
      <c r="O128" s="80"/>
      <c r="P128" s="20"/>
    </row>
    <row r="129" spans="1:16" s="1" customFormat="1" ht="34.5" customHeight="1" thickBot="1" x14ac:dyDescent="0.3">
      <c r="A129" s="6">
        <v>125</v>
      </c>
      <c r="B129" s="8"/>
      <c r="C129" s="21"/>
      <c r="D129" s="22"/>
      <c r="E129" s="20"/>
      <c r="F129" s="21"/>
      <c r="G129" s="22"/>
      <c r="H129" s="23"/>
      <c r="I129" s="21"/>
      <c r="J129" s="22"/>
      <c r="K129" s="22"/>
      <c r="L129" s="22"/>
      <c r="M129" s="22"/>
      <c r="N129" s="22"/>
      <c r="O129" s="22"/>
      <c r="P129" s="23"/>
    </row>
  </sheetData>
  <mergeCells count="59">
    <mergeCell ref="N5:O5"/>
    <mergeCell ref="N6:O6"/>
    <mergeCell ref="N7:O7"/>
    <mergeCell ref="N8:O8"/>
    <mergeCell ref="N9:O9"/>
    <mergeCell ref="N10:O10"/>
    <mergeCell ref="N11:O11"/>
    <mergeCell ref="F12:H12"/>
    <mergeCell ref="F13:H13"/>
    <mergeCell ref="F14:H14"/>
    <mergeCell ref="I10:M10"/>
    <mergeCell ref="I11:M11"/>
    <mergeCell ref="N12:O12"/>
    <mergeCell ref="N13:O13"/>
    <mergeCell ref="I12:M12"/>
    <mergeCell ref="I13:M13"/>
    <mergeCell ref="I14:M14"/>
    <mergeCell ref="I5:M5"/>
    <mergeCell ref="I6:M6"/>
    <mergeCell ref="I7:M7"/>
    <mergeCell ref="I8:M8"/>
    <mergeCell ref="I9:M9"/>
    <mergeCell ref="C15:E15"/>
    <mergeCell ref="F5:H5"/>
    <mergeCell ref="F6:H6"/>
    <mergeCell ref="F7:H7"/>
    <mergeCell ref="F8:H8"/>
    <mergeCell ref="F9:H9"/>
    <mergeCell ref="F10:H10"/>
    <mergeCell ref="F11:H11"/>
    <mergeCell ref="C7:E7"/>
    <mergeCell ref="C8:E8"/>
    <mergeCell ref="C9:E9"/>
    <mergeCell ref="C10:E10"/>
    <mergeCell ref="C11:E11"/>
    <mergeCell ref="C12:E12"/>
    <mergeCell ref="C16:E16"/>
    <mergeCell ref="C17:E17"/>
    <mergeCell ref="C6:E6"/>
    <mergeCell ref="C3:P3"/>
    <mergeCell ref="N14:O14"/>
    <mergeCell ref="N15:O15"/>
    <mergeCell ref="N16:O16"/>
    <mergeCell ref="F15:H15"/>
    <mergeCell ref="F16:H16"/>
    <mergeCell ref="C4:E4"/>
    <mergeCell ref="F4:H4"/>
    <mergeCell ref="I4:M4"/>
    <mergeCell ref="N4:O4"/>
    <mergeCell ref="C5:E5"/>
    <mergeCell ref="C13:E13"/>
    <mergeCell ref="C14:E14"/>
    <mergeCell ref="N17:O17"/>
    <mergeCell ref="N18:O18"/>
    <mergeCell ref="N19:O19"/>
    <mergeCell ref="F17:H17"/>
    <mergeCell ref="I15:M15"/>
    <mergeCell ref="I16:M16"/>
    <mergeCell ref="I17:M1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</vt:i4>
      </vt:variant>
    </vt:vector>
  </HeadingPairs>
  <TitlesOfParts>
    <vt:vector size="8" baseType="lpstr">
      <vt:lpstr>Strategickí</vt:lpstr>
      <vt:lpstr>2018</vt:lpstr>
      <vt:lpstr>1.q.2018</vt:lpstr>
      <vt:lpstr>II.q.2018</vt:lpstr>
      <vt:lpstr>III.q.2018</vt:lpstr>
      <vt:lpstr>IV.q.2018</vt:lpstr>
      <vt:lpstr>biomasa III.Q</vt:lpstr>
      <vt:lpstr>Strategickí!Názvy_tlače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lubomir.machyniak</cp:lastModifiedBy>
  <cp:lastPrinted>2017-11-23T13:29:59Z</cp:lastPrinted>
  <dcterms:created xsi:type="dcterms:W3CDTF">2017-09-24T13:44:36Z</dcterms:created>
  <dcterms:modified xsi:type="dcterms:W3CDTF">2020-02-24T08:53:10Z</dcterms:modified>
</cp:coreProperties>
</file>