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ento_zošit" autoCompressPictures="0"/>
  <mc:AlternateContent xmlns:mc="http://schemas.openxmlformats.org/markup-compatibility/2006">
    <mc:Choice Requires="x15">
      <x15ac:absPath xmlns:x15ac="http://schemas.microsoft.com/office/spreadsheetml/2010/11/ac" url="M:\Odbor hospodarskych analyz\OGP otvorene vladnutie\Dotacie\Dotacie 2021\Schvalene dotacie 2021\"/>
    </mc:Choice>
  </mc:AlternateContent>
  <bookViews>
    <workbookView xWindow="0" yWindow="0" windowWidth="28800" windowHeight="11700" tabRatio="730" activeTab="4"/>
  </bookViews>
  <sheets>
    <sheet name="Schéma_vyplnenie" sheetId="7" r:id="rId1"/>
    <sheet name="Číselník zdrojov financovanie" sheetId="6" state="hidden" r:id="rId2"/>
    <sheet name="Výzva_vyplnenie " sheetId="8" r:id="rId3"/>
    <sheet name="Oprávnení žiadatelia_vyplnenie" sheetId="9" r:id="rId4"/>
    <sheet name="Žiadosť _vyplnenie" sheetId="10" r:id="rId5"/>
    <sheet name="Číselník právnych foriem ŠÚ SR" sheetId="5" state="hidden" r:id="rId6"/>
  </sheets>
  <definedNames>
    <definedName name="_xlnm._FilterDatabase" localSheetId="5" hidden="1">'Číselník právnych foriem ŠÚ SR'!$A$1:$B$58</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C4" i="9" l="1"/>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F4" i="10" l="1"/>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F118" i="10"/>
  <c r="F119" i="10"/>
  <c r="F120" i="10"/>
  <c r="F121" i="10"/>
  <c r="F122" i="10"/>
  <c r="F123" i="10"/>
  <c r="F124" i="10"/>
  <c r="F125" i="10"/>
  <c r="F126" i="10"/>
  <c r="F127" i="10"/>
  <c r="F128" i="10"/>
  <c r="F129" i="10"/>
  <c r="F130" i="10"/>
  <c r="F131" i="10"/>
  <c r="F132" i="10"/>
  <c r="F133" i="10"/>
  <c r="F134" i="10"/>
  <c r="F135" i="10"/>
  <c r="F136" i="10"/>
  <c r="F137" i="10"/>
  <c r="F138" i="10"/>
  <c r="F139" i="10"/>
  <c r="F140" i="10"/>
  <c r="F141" i="10"/>
  <c r="F142" i="10"/>
  <c r="F143" i="10"/>
  <c r="F144" i="10"/>
  <c r="F145" i="10"/>
  <c r="F146" i="10"/>
  <c r="F147" i="10"/>
  <c r="F148" i="10"/>
  <c r="F149" i="10"/>
  <c r="F150" i="10"/>
  <c r="F151" i="10"/>
  <c r="F152" i="10"/>
  <c r="F153" i="10"/>
  <c r="F154" i="10"/>
  <c r="F155" i="10"/>
  <c r="F156" i="10"/>
  <c r="F157" i="10"/>
  <c r="F158" i="10"/>
  <c r="F159" i="10"/>
  <c r="F160" i="10"/>
  <c r="F161" i="10"/>
  <c r="F162" i="10"/>
  <c r="F163" i="10"/>
  <c r="F164" i="10"/>
  <c r="F165" i="10"/>
  <c r="F166" i="10"/>
  <c r="F167" i="10"/>
  <c r="F168" i="10"/>
  <c r="F169" i="10"/>
  <c r="F170" i="10"/>
  <c r="F171" i="10"/>
  <c r="F172" i="10"/>
  <c r="F173" i="10"/>
  <c r="F174" i="10"/>
  <c r="F175" i="10"/>
  <c r="F176" i="10"/>
  <c r="F177" i="10"/>
  <c r="F178" i="10"/>
  <c r="F179" i="10"/>
  <c r="F180" i="10"/>
  <c r="F181" i="10"/>
  <c r="F182" i="10"/>
  <c r="F183" i="10"/>
  <c r="F184" i="10"/>
  <c r="F185" i="10"/>
  <c r="F186" i="10"/>
  <c r="F187" i="10"/>
  <c r="F188" i="10"/>
  <c r="F189" i="10"/>
  <c r="F190" i="10"/>
  <c r="F191" i="10"/>
  <c r="F192" i="10"/>
  <c r="F193" i="10"/>
  <c r="F194" i="10"/>
  <c r="F195" i="10"/>
  <c r="F196" i="10"/>
  <c r="F197" i="10"/>
  <c r="F198" i="10"/>
  <c r="F199" i="10"/>
  <c r="F200" i="10"/>
  <c r="F201" i="10"/>
  <c r="F202" i="10"/>
  <c r="F203" i="10"/>
  <c r="F204" i="10"/>
  <c r="F205" i="10"/>
  <c r="F206" i="10"/>
  <c r="F207" i="10"/>
  <c r="F208" i="10"/>
  <c r="F209" i="10"/>
  <c r="F210" i="10"/>
  <c r="F211" i="10"/>
  <c r="F212" i="10"/>
  <c r="F213" i="10"/>
  <c r="F214" i="10"/>
  <c r="F215" i="10"/>
  <c r="F216" i="10"/>
  <c r="F217" i="10"/>
  <c r="F218" i="10"/>
  <c r="F219" i="10"/>
  <c r="F220" i="10"/>
  <c r="F221" i="10"/>
  <c r="F222" i="10"/>
  <c r="F223" i="10"/>
  <c r="F224" i="10"/>
  <c r="F225" i="10"/>
  <c r="F226" i="10"/>
  <c r="F227" i="10"/>
  <c r="F228" i="10"/>
  <c r="F229" i="10"/>
  <c r="F230" i="10"/>
  <c r="F231" i="10"/>
  <c r="F232" i="10"/>
  <c r="F233" i="10"/>
  <c r="F234" i="10"/>
  <c r="F235" i="10"/>
  <c r="F236" i="10"/>
  <c r="F237" i="10"/>
  <c r="F238" i="10"/>
  <c r="F239" i="10"/>
  <c r="F240" i="10"/>
  <c r="F241" i="10"/>
  <c r="F242" i="10"/>
  <c r="F243" i="10"/>
  <c r="F244" i="10"/>
  <c r="F245" i="10"/>
  <c r="F246" i="10"/>
  <c r="F247" i="10"/>
  <c r="F248" i="10"/>
  <c r="F249" i="10"/>
  <c r="F250" i="10"/>
  <c r="F251" i="10"/>
  <c r="F252" i="10"/>
  <c r="F253" i="10"/>
  <c r="F254" i="10"/>
  <c r="F255" i="10"/>
  <c r="F256" i="10"/>
  <c r="F3" i="10"/>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93" i="8"/>
  <c r="C194" i="8"/>
  <c r="C195" i="8"/>
  <c r="C196" i="8"/>
  <c r="C197" i="8"/>
  <c r="C198" i="8"/>
  <c r="C199" i="8"/>
  <c r="C200" i="8"/>
  <c r="C201" i="8"/>
  <c r="C202" i="8"/>
  <c r="C203" i="8"/>
  <c r="C204" i="8"/>
  <c r="C205" i="8"/>
  <c r="C206" i="8"/>
  <c r="C207" i="8"/>
  <c r="C208" i="8"/>
  <c r="C209" i="8"/>
  <c r="C210" i="8"/>
  <c r="C211" i="8"/>
  <c r="C212" i="8"/>
  <c r="C213" i="8"/>
  <c r="C214" i="8"/>
  <c r="C215" i="8"/>
  <c r="C216" i="8"/>
  <c r="C217" i="8"/>
  <c r="C218" i="8"/>
  <c r="C219" i="8"/>
  <c r="C220" i="8"/>
  <c r="C221" i="8"/>
  <c r="C222" i="8"/>
  <c r="C223" i="8"/>
  <c r="C224" i="8"/>
  <c r="C225" i="8"/>
  <c r="C226" i="8"/>
  <c r="C227" i="8"/>
  <c r="C228" i="8"/>
  <c r="C229" i="8"/>
  <c r="C230" i="8"/>
  <c r="C231" i="8"/>
  <c r="C232" i="8"/>
  <c r="C233" i="8"/>
  <c r="C234" i="8"/>
  <c r="C235" i="8"/>
  <c r="C236" i="8"/>
  <c r="C237" i="8"/>
  <c r="C238" i="8"/>
  <c r="C239" i="8"/>
  <c r="C240" i="8"/>
  <c r="C241" i="8"/>
  <c r="C242" i="8"/>
  <c r="C243" i="8"/>
  <c r="C244" i="8"/>
  <c r="C245" i="8"/>
  <c r="C246" i="8"/>
  <c r="C247" i="8"/>
  <c r="C248" i="8"/>
  <c r="C249" i="8"/>
  <c r="C250" i="8"/>
  <c r="C251" i="8"/>
  <c r="C252" i="8"/>
  <c r="C253" i="8"/>
  <c r="C254" i="8"/>
  <c r="C255" i="8"/>
  <c r="C256" i="8"/>
  <c r="C257" i="8"/>
  <c r="C258" i="8"/>
  <c r="C259" i="8"/>
  <c r="C260" i="8"/>
  <c r="C261" i="8"/>
  <c r="C262" i="8"/>
  <c r="C263" i="8"/>
  <c r="C264" i="8"/>
  <c r="C265" i="8"/>
  <c r="C266" i="8"/>
  <c r="C267" i="8"/>
  <c r="C268" i="8"/>
  <c r="C269" i="8"/>
  <c r="C270" i="8"/>
  <c r="C271" i="8"/>
  <c r="C272" i="8"/>
  <c r="C273" i="8"/>
  <c r="C274" i="8"/>
  <c r="C275" i="8"/>
  <c r="C276" i="8"/>
  <c r="C277" i="8"/>
  <c r="C278" i="8"/>
  <c r="C279" i="8"/>
  <c r="C280" i="8"/>
  <c r="C281" i="8"/>
  <c r="C282" i="8"/>
  <c r="C283" i="8"/>
  <c r="C284" i="8"/>
  <c r="C285" i="8"/>
  <c r="C286" i="8"/>
  <c r="C287" i="8"/>
  <c r="C288" i="8"/>
  <c r="C289" i="8"/>
  <c r="C290" i="8"/>
  <c r="C291" i="8"/>
  <c r="C292" i="8"/>
  <c r="C293" i="8"/>
  <c r="C294" i="8"/>
  <c r="C295" i="8"/>
  <c r="C296" i="8"/>
  <c r="C297" i="8"/>
  <c r="C298" i="8"/>
  <c r="C299" i="8"/>
  <c r="C300" i="8"/>
  <c r="C301" i="8"/>
  <c r="C302" i="8"/>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208" i="8"/>
  <c r="D209" i="8"/>
  <c r="D210" i="8"/>
  <c r="D211" i="8"/>
  <c r="D212" i="8"/>
  <c r="D213" i="8"/>
  <c r="D214" i="8"/>
  <c r="D215" i="8"/>
  <c r="D216" i="8"/>
  <c r="D217" i="8"/>
  <c r="D218" i="8"/>
  <c r="D219" i="8"/>
  <c r="D220" i="8"/>
  <c r="D221" i="8"/>
  <c r="D222" i="8"/>
  <c r="D223" i="8"/>
  <c r="D224" i="8"/>
  <c r="D225" i="8"/>
  <c r="D226" i="8"/>
  <c r="D227" i="8"/>
  <c r="D228" i="8"/>
  <c r="D229" i="8"/>
  <c r="D230" i="8"/>
  <c r="D231" i="8"/>
  <c r="D232" i="8"/>
  <c r="D233" i="8"/>
  <c r="D234" i="8"/>
  <c r="D235" i="8"/>
  <c r="D236" i="8"/>
  <c r="D237" i="8"/>
  <c r="D238" i="8"/>
  <c r="D239" i="8"/>
  <c r="D240" i="8"/>
  <c r="D241" i="8"/>
  <c r="D242" i="8"/>
  <c r="D243" i="8"/>
  <c r="D244" i="8"/>
  <c r="D245" i="8"/>
  <c r="D246" i="8"/>
  <c r="D247" i="8"/>
  <c r="D248" i="8"/>
  <c r="D249" i="8"/>
  <c r="D250" i="8"/>
  <c r="D251" i="8"/>
  <c r="D252" i="8"/>
  <c r="D253" i="8"/>
  <c r="D254" i="8"/>
  <c r="D255" i="8"/>
  <c r="D256" i="8"/>
  <c r="D257" i="8"/>
  <c r="D258" i="8"/>
  <c r="D259" i="8"/>
  <c r="D260" i="8"/>
  <c r="D261" i="8"/>
  <c r="D262" i="8"/>
  <c r="D263" i="8"/>
  <c r="D264" i="8"/>
  <c r="D265" i="8"/>
  <c r="D266" i="8"/>
  <c r="D267" i="8"/>
  <c r="D268" i="8"/>
  <c r="D269" i="8"/>
  <c r="D270" i="8"/>
  <c r="D271" i="8"/>
  <c r="D272" i="8"/>
  <c r="D273" i="8"/>
  <c r="D274" i="8"/>
  <c r="D275" i="8"/>
  <c r="D276" i="8"/>
  <c r="D277" i="8"/>
  <c r="D278" i="8"/>
  <c r="D279" i="8"/>
  <c r="D280" i="8"/>
  <c r="D281" i="8"/>
  <c r="D282" i="8"/>
  <c r="D283" i="8"/>
  <c r="D284" i="8"/>
  <c r="D285" i="8"/>
  <c r="D286" i="8"/>
  <c r="D287" i="8"/>
  <c r="D288" i="8"/>
  <c r="D289" i="8"/>
  <c r="D290" i="8"/>
  <c r="D291" i="8"/>
  <c r="D292" i="8"/>
  <c r="D293" i="8"/>
  <c r="D294" i="8"/>
  <c r="D295" i="8"/>
  <c r="D296" i="8"/>
  <c r="D297" i="8"/>
  <c r="D298" i="8"/>
  <c r="D299" i="8"/>
  <c r="D300" i="8"/>
  <c r="D301" i="8"/>
  <c r="D302" i="8"/>
  <c r="G4" i="7"/>
  <c r="G5" i="7"/>
  <c r="G6" i="7"/>
  <c r="G7" i="7"/>
  <c r="G8" i="7"/>
  <c r="G9" i="7"/>
  <c r="G10" i="7"/>
  <c r="G11" i="7"/>
  <c r="G3" i="7"/>
  <c r="D3" i="8"/>
  <c r="C3" i="8"/>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281" i="7"/>
  <c r="G282" i="7"/>
  <c r="G283" i="7"/>
  <c r="G284" i="7"/>
  <c r="G285" i="7"/>
  <c r="G286" i="7"/>
  <c r="G287" i="7"/>
  <c r="G288" i="7"/>
  <c r="G289" i="7"/>
  <c r="G290" i="7"/>
  <c r="G291" i="7"/>
  <c r="G292" i="7"/>
  <c r="G293" i="7"/>
  <c r="G294" i="7"/>
  <c r="G295" i="7"/>
  <c r="G296" i="7"/>
  <c r="G297" i="7"/>
  <c r="G298" i="7"/>
  <c r="G299" i="7"/>
  <c r="G300" i="7"/>
  <c r="G301" i="7"/>
  <c r="G302" i="7"/>
  <c r="G303" i="7"/>
  <c r="G304" i="7"/>
  <c r="G305" i="7"/>
  <c r="G306" i="7"/>
  <c r="G307" i="7"/>
  <c r="G308" i="7"/>
  <c r="G309" i="7"/>
  <c r="G310" i="7"/>
  <c r="G311" i="7"/>
  <c r="G312" i="7"/>
  <c r="G313" i="7"/>
  <c r="G314" i="7"/>
  <c r="G315" i="7"/>
  <c r="G316" i="7"/>
  <c r="G317" i="7"/>
  <c r="G318" i="7"/>
  <c r="G319" i="7"/>
  <c r="G320" i="7"/>
  <c r="G321" i="7"/>
  <c r="G322" i="7"/>
  <c r="G323" i="7"/>
  <c r="G324" i="7"/>
  <c r="G325" i="7"/>
  <c r="G326" i="7"/>
  <c r="G327" i="7"/>
  <c r="G328" i="7"/>
  <c r="G329" i="7"/>
  <c r="G330" i="7"/>
  <c r="G331" i="7"/>
  <c r="G332" i="7"/>
  <c r="G333" i="7"/>
  <c r="G334" i="7"/>
  <c r="G335" i="7"/>
  <c r="G336" i="7"/>
  <c r="G337" i="7"/>
  <c r="A5" i="8" l="1"/>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A119" i="8"/>
  <c r="A120" i="8"/>
  <c r="A121" i="8"/>
  <c r="A122" i="8"/>
  <c r="A123" i="8"/>
  <c r="A124" i="8"/>
  <c r="A125" i="8"/>
  <c r="A126" i="8"/>
  <c r="A127" i="8"/>
  <c r="A128" i="8"/>
  <c r="A129" i="8"/>
  <c r="A130" i="8"/>
  <c r="A131" i="8"/>
  <c r="A132" i="8"/>
  <c r="A133" i="8"/>
  <c r="A134" i="8"/>
  <c r="A135" i="8"/>
  <c r="A136" i="8"/>
  <c r="A137" i="8"/>
  <c r="A138" i="8"/>
  <c r="A139" i="8"/>
  <c r="A140" i="8"/>
  <c r="A141" i="8"/>
  <c r="A142" i="8"/>
  <c r="A143" i="8"/>
  <c r="A144" i="8"/>
  <c r="A145" i="8"/>
  <c r="A146" i="8"/>
  <c r="A147" i="8"/>
  <c r="A148" i="8"/>
  <c r="A149" i="8"/>
  <c r="A150" i="8"/>
  <c r="A151" i="8"/>
  <c r="A152" i="8"/>
  <c r="A153" i="8"/>
  <c r="A154" i="8"/>
  <c r="A155" i="8"/>
  <c r="A156" i="8"/>
  <c r="A157" i="8"/>
  <c r="A158" i="8"/>
  <c r="A159" i="8"/>
  <c r="A160" i="8"/>
  <c r="A161" i="8"/>
  <c r="A162" i="8"/>
  <c r="A163" i="8"/>
  <c r="A164" i="8"/>
  <c r="A165" i="8"/>
  <c r="A166" i="8"/>
  <c r="A167" i="8"/>
  <c r="A168" i="8"/>
  <c r="A169" i="8"/>
  <c r="A170" i="8"/>
  <c r="A171" i="8"/>
  <c r="A172" i="8"/>
  <c r="A173" i="8"/>
  <c r="A174" i="8"/>
  <c r="A175" i="8"/>
  <c r="A176" i="8"/>
  <c r="A177" i="8"/>
  <c r="A178" i="8"/>
  <c r="A179" i="8"/>
  <c r="A180" i="8"/>
  <c r="A181" i="8"/>
  <c r="A182" i="8"/>
  <c r="A183" i="8"/>
  <c r="A184" i="8"/>
  <c r="A185" i="8"/>
  <c r="A186" i="8"/>
  <c r="A187" i="8"/>
  <c r="A188" i="8"/>
  <c r="A189" i="8"/>
  <c r="A190" i="8"/>
  <c r="A191" i="8"/>
  <c r="A192" i="8"/>
  <c r="A193" i="8"/>
  <c r="A194" i="8"/>
  <c r="A195" i="8"/>
  <c r="A196" i="8"/>
  <c r="A197" i="8"/>
  <c r="A198" i="8"/>
  <c r="A199" i="8"/>
  <c r="A200" i="8"/>
  <c r="A201" i="8"/>
  <c r="A202" i="8"/>
  <c r="A203" i="8"/>
  <c r="A204" i="8"/>
  <c r="A205" i="8"/>
  <c r="A206" i="8"/>
  <c r="A207" i="8"/>
  <c r="A208" i="8"/>
  <c r="A209" i="8"/>
  <c r="A210" i="8"/>
  <c r="A211" i="8"/>
  <c r="A212" i="8"/>
  <c r="A213" i="8"/>
  <c r="A214" i="8"/>
  <c r="A215" i="8"/>
  <c r="A216" i="8"/>
  <c r="A217" i="8"/>
  <c r="A218" i="8"/>
  <c r="A219" i="8"/>
  <c r="A220" i="8"/>
  <c r="A221" i="8"/>
  <c r="A222" i="8"/>
  <c r="A223" i="8"/>
  <c r="A224" i="8"/>
  <c r="A225" i="8"/>
  <c r="A226" i="8"/>
  <c r="A227" i="8"/>
  <c r="A228" i="8"/>
  <c r="A229" i="8"/>
  <c r="A230" i="8"/>
  <c r="A231" i="8"/>
  <c r="A232" i="8"/>
  <c r="A233" i="8"/>
  <c r="A234" i="8"/>
  <c r="A235" i="8"/>
  <c r="A236" i="8"/>
  <c r="A237" i="8"/>
  <c r="A238" i="8"/>
  <c r="A239" i="8"/>
  <c r="A240" i="8"/>
  <c r="A241" i="8"/>
  <c r="A242" i="8"/>
  <c r="A243" i="8"/>
  <c r="A244" i="8"/>
  <c r="A245" i="8"/>
  <c r="A246" i="8"/>
  <c r="A247" i="8"/>
  <c r="A248" i="8"/>
  <c r="A249" i="8"/>
  <c r="A250" i="8"/>
  <c r="A251" i="8"/>
  <c r="A252" i="8"/>
  <c r="A253" i="8"/>
  <c r="A254" i="8"/>
  <c r="A255" i="8"/>
  <c r="A256" i="8"/>
  <c r="A257" i="8"/>
  <c r="A258" i="8"/>
  <c r="A259" i="8"/>
  <c r="A260" i="8"/>
  <c r="A261" i="8"/>
  <c r="A262" i="8"/>
  <c r="A263" i="8"/>
  <c r="A264" i="8"/>
  <c r="A265" i="8"/>
  <c r="A266" i="8"/>
  <c r="A267" i="8"/>
  <c r="A268" i="8"/>
  <c r="A269" i="8"/>
  <c r="A270" i="8"/>
  <c r="A271" i="8"/>
  <c r="A272" i="8"/>
  <c r="A273" i="8"/>
  <c r="A274" i="8"/>
  <c r="A275" i="8"/>
  <c r="A276" i="8"/>
  <c r="A277" i="8"/>
  <c r="A278" i="8"/>
  <c r="A279" i="8"/>
  <c r="A280" i="8"/>
  <c r="A281" i="8"/>
  <c r="A282" i="8"/>
  <c r="A283" i="8"/>
  <c r="A284" i="8"/>
  <c r="A285" i="8"/>
  <c r="A286" i="8"/>
  <c r="A287" i="8"/>
  <c r="A288" i="8"/>
  <c r="A289" i="8"/>
  <c r="A290" i="8"/>
  <c r="A291" i="8"/>
  <c r="A292" i="8"/>
  <c r="A293" i="8"/>
  <c r="A294" i="8"/>
  <c r="A295" i="8"/>
  <c r="A296" i="8"/>
  <c r="A297" i="8"/>
  <c r="A298" i="8"/>
  <c r="A299" i="8"/>
  <c r="A300" i="8"/>
  <c r="A301" i="8"/>
  <c r="A302" i="8"/>
  <c r="A4" i="8"/>
  <c r="A3" i="8"/>
  <c r="G338" i="7"/>
  <c r="C3" i="9" l="1"/>
</calcChain>
</file>

<file path=xl/sharedStrings.xml><?xml version="1.0" encoding="utf-8"?>
<sst xmlns="http://schemas.openxmlformats.org/spreadsheetml/2006/main" count="616" uniqueCount="406">
  <si>
    <t>Názov</t>
  </si>
  <si>
    <t>názov dotačnej schémy</t>
  </si>
  <si>
    <t>názov poskytovateľa</t>
  </si>
  <si>
    <t>IČO poskytovateľa</t>
  </si>
  <si>
    <t>Súhrnná informácia o výzve z dotačnej schémy</t>
  </si>
  <si>
    <t xml:space="preserve">Informácia o tom, kto je oprávnený žiadať o dotácie z každej z výziev </t>
  </si>
  <si>
    <t xml:space="preserve">IČO žiadateľa </t>
  </si>
  <si>
    <t xml:space="preserve">Informácia o žiadosti o projekt/projekte </t>
  </si>
  <si>
    <t>Fyzická osoba-príležitostne činná-zapísaná v registri daňového informačného systému</t>
  </si>
  <si>
    <t>Podnikateľ-fyzická osoba-nezapísaný v obchodnom registri</t>
  </si>
  <si>
    <t>Podnikateľ-fyzická osoba-zapísaný v obchodnom registri</t>
  </si>
  <si>
    <t>Samostatne hospodáriaci roľník nezapísaný v obchodnom registri</t>
  </si>
  <si>
    <t>Samostatne hospodáriaci roľník zapísaný v obchodnom registri</t>
  </si>
  <si>
    <t>Slobodné povolanie-fyzická osoba podnikajúca na základe iného ako živnostenského zákona</t>
  </si>
  <si>
    <t>Slobodné povolanie-fyzická osoba podnikajúca na základe iného ako živnostenského zákona zapísaná v obchodnom registri</t>
  </si>
  <si>
    <t>Podnikateľ-fyzická osoba-nezapís.v OR-podnikajúca súčasne ako sam.hosp.roľník</t>
  </si>
  <si>
    <t>Podnikateľ-fyzická osoba-zapís.v OR-podnikajúca súčasne ako sam.hosp.roľník</t>
  </si>
  <si>
    <t>Podnikateľ-fyzická osoba-nezapís.v OR-podnikajúca súčasne ako osoba so slobodným povolaním</t>
  </si>
  <si>
    <t>Podnikateľ-fyzická osoba-zapís.v OR-podnikajúca súčasne ako osoba so slobodným povolaním</t>
  </si>
  <si>
    <t>Verejná obchodná spoločnosť</t>
  </si>
  <si>
    <t>Spoločnosť s ručením obmedzeným</t>
  </si>
  <si>
    <t>Komanditná spoločnosť</t>
  </si>
  <si>
    <t>Nadácia</t>
  </si>
  <si>
    <t>Neinvestičný fond</t>
  </si>
  <si>
    <t>Nezisková organizácia</t>
  </si>
  <si>
    <t>Nezisková organizácia poskytujúca všeobecne prospešné služby</t>
  </si>
  <si>
    <t>Akciová spoločnosť</t>
  </si>
  <si>
    <t>Európske zoskupenie hospodárskych záujmov</t>
  </si>
  <si>
    <t>Európska spoločnosť</t>
  </si>
  <si>
    <t>Európske družstvo</t>
  </si>
  <si>
    <t>Jednoduchá spoločnosť na akcie</t>
  </si>
  <si>
    <t>Družstvo</t>
  </si>
  <si>
    <t>Spoločenstvo vlastníkov bytov a nebytových priestorov</t>
  </si>
  <si>
    <t>Štátny podnik</t>
  </si>
  <si>
    <t>Národná banka Slovenska</t>
  </si>
  <si>
    <t>Banka-štátny peňažný ústav</t>
  </si>
  <si>
    <t>Rozpočtová organizácia</t>
  </si>
  <si>
    <t>Príspevková organizácia</t>
  </si>
  <si>
    <t>Fondy</t>
  </si>
  <si>
    <t>Verejnoprávna inštitúcia</t>
  </si>
  <si>
    <t>Iná organizácia verejnej správy</t>
  </si>
  <si>
    <t>Zahraničná osoba, právnická osoba so sídlom mimo územia SR</t>
  </si>
  <si>
    <t>Zahraničná osoba, fyzická osoba s bydliskom mimo územia SR</t>
  </si>
  <si>
    <t>Doplnková dôchodková poisťovňa</t>
  </si>
  <si>
    <t>Komoditná burza</t>
  </si>
  <si>
    <t>Združenie (zväz, spolok, spoločnosť, klub ai.)</t>
  </si>
  <si>
    <t>Politická strana, politické hnutie</t>
  </si>
  <si>
    <t>Cirkevná organizácia</t>
  </si>
  <si>
    <t>Stavovská organizácia - profesná komora</t>
  </si>
  <si>
    <t>Komora (s výnimkou profesných komôr)</t>
  </si>
  <si>
    <t>Záujmové združenie právnických osôb</t>
  </si>
  <si>
    <t>Záujmové združenie fyzických osôb bez právnej spôsobilosti</t>
  </si>
  <si>
    <t>Obec (obecný úrad), mesto (mestský úrad)</t>
  </si>
  <si>
    <t>Samosprávny kraj (úrad samosprávneho kraja)</t>
  </si>
  <si>
    <t>Európske zoskupenie územnej spolupráce</t>
  </si>
  <si>
    <t>Zastupiteľské orgány iných štátov</t>
  </si>
  <si>
    <t>Zahraničné kultúrne, informačné stredisko, rozhlasová, tlačová a televízna agentúra</t>
  </si>
  <si>
    <t>Medzinárodné organizácie a združenia</t>
  </si>
  <si>
    <t>Zastúpenie zahraničnej právnickej osoby</t>
  </si>
  <si>
    <t>Miestna jednotka bez právnej spôsobilosti</t>
  </si>
  <si>
    <t>Nešpecifikovaná právna forma</t>
  </si>
  <si>
    <t>Verejná výskumná inštitúcia</t>
  </si>
  <si>
    <t>Poľovnícka organizácia</t>
  </si>
  <si>
    <t>Pozemkové spoločenstvo</t>
  </si>
  <si>
    <t>Združenie účastníkov pozemkových úprav</t>
  </si>
  <si>
    <t>Kód</t>
  </si>
  <si>
    <t>právna forma oprávneného žiadateľa</t>
  </si>
  <si>
    <t>kód právnej formy oprávneného žiadateľa</t>
  </si>
  <si>
    <t>000</t>
  </si>
  <si>
    <t>fyzická osoba, ktorá dovŕšila vek 18 rokov</t>
  </si>
  <si>
    <t>stav vyhodnotenia žiadosti</t>
  </si>
  <si>
    <t>Súhrnná informácia o poskytnutých prostriedkoch</t>
  </si>
  <si>
    <t>Štátny rozpočet</t>
  </si>
  <si>
    <t xml:space="preserve"> kód právnej formy oprávneného žiadateľa</t>
  </si>
  <si>
    <t>Finančný mechanizmus EHP/Štátny rozpočet</t>
  </si>
  <si>
    <t>Nórsky finančný mechanizmus/Štátny rozpočet</t>
  </si>
  <si>
    <t>Nórsky finančný mechanizmus/Finančný mechanizmus EHP</t>
  </si>
  <si>
    <t>Švajčiarsky finančný mechanizmus/Štátny rozpočet</t>
  </si>
  <si>
    <t xml:space="preserve">Iný </t>
  </si>
  <si>
    <t>Legislatívny predpis</t>
  </si>
  <si>
    <t>Identifikátor legislatívneho predpisu</t>
  </si>
  <si>
    <t>Alokované prostriedky na schému</t>
  </si>
  <si>
    <t>Názov dotačnej schémy</t>
  </si>
  <si>
    <t>Zdroj financovania</t>
  </si>
  <si>
    <t>Názov poskytovateľa</t>
  </si>
  <si>
    <t>Kód zdroja financovania</t>
  </si>
  <si>
    <t>Identifikátor schémy</t>
  </si>
  <si>
    <t xml:space="preserve">Identifikátor výzvy </t>
  </si>
  <si>
    <t xml:space="preserve">Názov výzvy </t>
  </si>
  <si>
    <t>Alokované prostriedky na výzvu / disponibilný objem zdrojov</t>
  </si>
  <si>
    <t>Minimálna výška poskytnutej dotácie / minimálna výška dotácie</t>
  </si>
  <si>
    <t>Maximálna výška poskytnutej dotácie / maximálna výška dotácie</t>
  </si>
  <si>
    <t>Termín zverejnenia výzvy / dátum zverejnenia vyzvania</t>
  </si>
  <si>
    <t>Termín otvorenia podávania žiadostí</t>
  </si>
  <si>
    <t xml:space="preserve">Termín ukončenia predkladania žiadostí </t>
  </si>
  <si>
    <t>Identifikátor výzvy</t>
  </si>
  <si>
    <t xml:space="preserve">Názov žiadateľa </t>
  </si>
  <si>
    <t>Číselný identifikátor žiadosti</t>
  </si>
  <si>
    <t xml:space="preserve">Názov projektu </t>
  </si>
  <si>
    <t>Stručný popis projektu</t>
  </si>
  <si>
    <t xml:space="preserve">Miesto realizácie projektu </t>
  </si>
  <si>
    <t>Dátum podania žiadosti</t>
  </si>
  <si>
    <t>Dátum rozhodnutia o žiadosti / projekte</t>
  </si>
  <si>
    <t>Výška žiadanej sumy</t>
  </si>
  <si>
    <t>Výška schválenej sumy</t>
  </si>
  <si>
    <t xml:space="preserve">Výška spolufinancovania </t>
  </si>
  <si>
    <t xml:space="preserve"> Dátum uverejnenia zmluvy v CRZ</t>
  </si>
  <si>
    <t xml:space="preserve">Dátum ukončenia realizácie projektu </t>
  </si>
  <si>
    <t>Výška neoprávnených výdavkov</t>
  </si>
  <si>
    <t xml:space="preserve">Výška nevyčerpanej dotácie </t>
  </si>
  <si>
    <t>Číslo projektu schválenej žiadosti</t>
  </si>
  <si>
    <t>Dátum začiatku realizácie projektu</t>
  </si>
  <si>
    <t>Právna forma oprávneného žiadateľa</t>
  </si>
  <si>
    <t>podiel spolufinancovania v percentách</t>
  </si>
  <si>
    <t>Číslo zmluvy o poskytnutí dotácie uverejnené v CRZ</t>
  </si>
  <si>
    <t>Ministerstvo dopravy a výstavby SR</t>
  </si>
  <si>
    <t>91/2010</t>
  </si>
  <si>
    <t>Zákon o podpore cestovného ruchu 91/2010 Z. z.</t>
  </si>
  <si>
    <t>Bratislavská organizácia cestovného ruchu</t>
  </si>
  <si>
    <t>Región Senec</t>
  </si>
  <si>
    <t>Malé Karpaty</t>
  </si>
  <si>
    <t>Trnava Tourism</t>
  </si>
  <si>
    <t>Rezort Piešťany</t>
  </si>
  <si>
    <t>OOCR Záhorie</t>
  </si>
  <si>
    <t>OOCR Žitný ostrov – Csallóköz</t>
  </si>
  <si>
    <t>PODUNAJSKO</t>
  </si>
  <si>
    <t>Nitrianska organizácia cestovného ruchu</t>
  </si>
  <si>
    <t>Región Horná Nitra – Bojnice</t>
  </si>
  <si>
    <t>OOCR Tekov</t>
  </si>
  <si>
    <t>OOCR Trenčianske Teplice</t>
  </si>
  <si>
    <t>Región Horné Považie</t>
  </si>
  <si>
    <t xml:space="preserve">OOCR "Trenčín a okolie" </t>
  </si>
  <si>
    <t>Klaster Orava</t>
  </si>
  <si>
    <t>Organizácia cestovného ruchu Kysuce</t>
  </si>
  <si>
    <t>Malá Fatra</t>
  </si>
  <si>
    <t xml:space="preserve">Rajecká dolina </t>
  </si>
  <si>
    <t xml:space="preserve">Turiec </t>
  </si>
  <si>
    <t>Región Liptov</t>
  </si>
  <si>
    <t>OOCR Dudince</t>
  </si>
  <si>
    <t xml:space="preserve">Región Banská Štiavnica </t>
  </si>
  <si>
    <t>Stredné Slovensko</t>
  </si>
  <si>
    <t>Region Horehronie</t>
  </si>
  <si>
    <t xml:space="preserve">Turistický Novohrad a Podpoľanie </t>
  </si>
  <si>
    <t xml:space="preserve">Región Gron </t>
  </si>
  <si>
    <t xml:space="preserve">Región Vysoké Tatry </t>
  </si>
  <si>
    <t xml:space="preserve">Vysoké Tatry – Podhorie </t>
  </si>
  <si>
    <t>Tatry - Spiš – Pieniny</t>
  </si>
  <si>
    <t>Horný Zemplín a Horný Šariš</t>
  </si>
  <si>
    <t>Severný Spiš – Pieniny</t>
  </si>
  <si>
    <t xml:space="preserve">OOCR Šariš - Bardejov </t>
  </si>
  <si>
    <t xml:space="preserve">Región Šariš  </t>
  </si>
  <si>
    <t>Slovenský raj &amp; Spiš</t>
  </si>
  <si>
    <t>Zemplínska organizácia CR</t>
  </si>
  <si>
    <t>OOCR Gemer</t>
  </si>
  <si>
    <t xml:space="preserve">Turizmus regiónu Bratislava </t>
  </si>
  <si>
    <t>Trenčín región</t>
  </si>
  <si>
    <t>Žilinský turistický kraj</t>
  </si>
  <si>
    <t>KOCR Severovýchod Slovenska</t>
  </si>
  <si>
    <t>Krajská organizácia CR Košický kraj</t>
  </si>
  <si>
    <t>KOCR Banskobystrický kraj</t>
  </si>
  <si>
    <t>KOCR Trnavský kraj</t>
  </si>
  <si>
    <t>42259088</t>
  </si>
  <si>
    <t>42260337</t>
  </si>
  <si>
    <t>42292174</t>
  </si>
  <si>
    <t>42209005</t>
  </si>
  <si>
    <t>42219574</t>
  </si>
  <si>
    <t>51019914</t>
  </si>
  <si>
    <t>42234531</t>
  </si>
  <si>
    <t>42304482</t>
  </si>
  <si>
    <t>42299381</t>
  </si>
  <si>
    <t>42219906</t>
  </si>
  <si>
    <t>42234077</t>
  </si>
  <si>
    <t>42274885</t>
  </si>
  <si>
    <t>42259967</t>
  </si>
  <si>
    <t>42247632</t>
  </si>
  <si>
    <t>Visit Košice</t>
  </si>
  <si>
    <t>42199212</t>
  </si>
  <si>
    <t>42238536</t>
  </si>
  <si>
    <t>50076515</t>
  </si>
  <si>
    <t>42288924</t>
  </si>
  <si>
    <t>52132072</t>
  </si>
  <si>
    <t>42219701</t>
  </si>
  <si>
    <t>50092499</t>
  </si>
  <si>
    <t>42234182</t>
  </si>
  <si>
    <t>42377897</t>
  </si>
  <si>
    <t>42220009</t>
  </si>
  <si>
    <t>42234565</t>
  </si>
  <si>
    <t>42219281</t>
  </si>
  <si>
    <t>42220360</t>
  </si>
  <si>
    <t>42288916</t>
  </si>
  <si>
    <t>42274770</t>
  </si>
  <si>
    <t>42238714</t>
  </si>
  <si>
    <t>42199425</t>
  </si>
  <si>
    <t>42288967</t>
  </si>
  <si>
    <t>50110641</t>
  </si>
  <si>
    <t>42319331</t>
  </si>
  <si>
    <t>42274818</t>
  </si>
  <si>
    <t>50113577</t>
  </si>
  <si>
    <t>51837099</t>
  </si>
  <si>
    <t>52285758</t>
  </si>
  <si>
    <t>Slovensko</t>
  </si>
  <si>
    <t>171/2021</t>
  </si>
  <si>
    <t>170/2021</t>
  </si>
  <si>
    <t>168/2021</t>
  </si>
  <si>
    <t>167/2021</t>
  </si>
  <si>
    <t>164/2021</t>
  </si>
  <si>
    <t>163/2021</t>
  </si>
  <si>
    <t>162/2021</t>
  </si>
  <si>
    <t>160/2021</t>
  </si>
  <si>
    <t>159/2021</t>
  </si>
  <si>
    <t>158/2021</t>
  </si>
  <si>
    <t>156/2001</t>
  </si>
  <si>
    <t>155/2021</t>
  </si>
  <si>
    <t>154/2021</t>
  </si>
  <si>
    <t>153/2021</t>
  </si>
  <si>
    <t>152/2021</t>
  </si>
  <si>
    <t>151/2021</t>
  </si>
  <si>
    <t>150/2021</t>
  </si>
  <si>
    <t>149/2021</t>
  </si>
  <si>
    <t>147/2021</t>
  </si>
  <si>
    <t>146/2021</t>
  </si>
  <si>
    <t>145/2021</t>
  </si>
  <si>
    <t>144/2021</t>
  </si>
  <si>
    <t>143/2021</t>
  </si>
  <si>
    <t>142/2021</t>
  </si>
  <si>
    <t>141/2021</t>
  </si>
  <si>
    <t>140/2021</t>
  </si>
  <si>
    <t>139/2021</t>
  </si>
  <si>
    <t>137/2021</t>
  </si>
  <si>
    <t>136/2021</t>
  </si>
  <si>
    <t>134/2021</t>
  </si>
  <si>
    <t>132/2021</t>
  </si>
  <si>
    <t>131/2021</t>
  </si>
  <si>
    <t>130/2021</t>
  </si>
  <si>
    <t>127/2021</t>
  </si>
  <si>
    <t>126/2021</t>
  </si>
  <si>
    <t>125/2021</t>
  </si>
  <si>
    <t>124/2021</t>
  </si>
  <si>
    <t>123/2021</t>
  </si>
  <si>
    <t>122/2021</t>
  </si>
  <si>
    <t>138/2021</t>
  </si>
  <si>
    <t>157/2021</t>
  </si>
  <si>
    <t>165/2021</t>
  </si>
  <si>
    <t>128/2021</t>
  </si>
  <si>
    <t>Reštart cestovného ruchu v destinácii, Bratislava s dôrazom na domáce obyvateľstvo, prihraničné regióny a trvaloudržateľné produkty CR.</t>
  </si>
  <si>
    <t>Hl. a dlhodobým cieľom BTB je vybudovať z BA významnú a medzin. renomovanú destináciu. BTB plánuje pokračovať v dosahovaní tohto cieľa, avšak vzhľadom na špecifickú situáciu spôsobenú pandémiou COVID-19, plánuje BTB reagovať na nové podm., možnosti a následne resp. súbežne pokračovať v rozvoji udržateľného CR. Vzhľadom na enormný pokles zahr. náv. v destinácii bude činnosť BTB zameraná hlavne na prihraničné regióny a geog. bližšie trhy (AT, ČR, HU, DE), z kt. má potenciál navštíviť BA najviac zah. náv. pri možnosti voľného pohybu osôb, a zároveň bude BTB cielene ponúkať aktivity pre dom. náv. a miestnych obyv. Zameranie sa na domáci CR vyplní výpadok zahr. tur. v roku 2020 a prispeje k udržateľnosti CR.</t>
  </si>
  <si>
    <t>schválená</t>
  </si>
  <si>
    <t>1.10.2021                                           15.12.2021</t>
  </si>
  <si>
    <t>nevyúčtovaná ku dňu 25.4.2022</t>
  </si>
  <si>
    <t>Región Senec - destinácia vodnej turistiky, cykloturistiky, kultúrno-spoločenských a športových podujatí</t>
  </si>
  <si>
    <t>Cieľom je upriamiť pozornosť obyvateľov na náš región s možnosťou ponuky vodnej turistiky,gastronómie, prírodných krás, kultúrno - historických pamiatok a športového vyžitia. predmetov. Cieľom projektu je taktiež nadviazať na digitálne formy komunikácie, pripravované marketingové kampane ako revitalizácia zelene Jazerný okruh, Bicyklom na Slnečné jazerá.Neoddeliteľnou súčasťou je dodržiavanie tradícií a každoročných populárnych podujatí.</t>
  </si>
  <si>
    <t>389/BC00/2021</t>
  </si>
  <si>
    <t>523/BC00/2021                                          770/BC00/2021</t>
  </si>
  <si>
    <t>Podpora a rozvoj cestovného ruchu v Malokarpatskom regióne v roku 2021</t>
  </si>
  <si>
    <t>Po predošlom krízovom roku je hlavným zámerom nášho projektu záchrana cestovného ruchu v Malokarpatskom regióne v roku 2021. Budeme sa sústrediť na vytvorenie udržateľných produktov cestovného ruchu, ktoré sa v prípade potreby dajú modifikovať v meniacich sa podmienkach vyplývajúcich z riešení pandemickej krízy a ktoré zároveň poskytnú príjem členským subjektom, aby prežili. Máme ambíciu investovať do infraštruktúry, ktorá bude plne využiteľná v roku 2022, kedy by sa situácia mohla opäť vrátiť do normálu.</t>
  </si>
  <si>
    <t>421/BC00/2021                                                 772/BC00/2021</t>
  </si>
  <si>
    <t>13.08.2021                                              15.12.2021</t>
  </si>
  <si>
    <t>Prezentácia regiónu TRNAVA</t>
  </si>
  <si>
    <t>V roku 2021 orientuje Trnava Tourism svoju činnosť predovšetkým na: Získavanie pobytových návštevníkov - firemnej klientely do kongresových a business ubytovacích zariadení a zároveň aj napĺňanie kapacít služieb (vinárstva, kasíno, golf...) skupinovou klientelou ako doplnkový program (MICE) Zvyšovanie atraktívnosti destinácie TRNAVA pre krátkodobých a individuálnych návštevníkov ponukou zážitkových návštev vinárstiev a medovinárstiev „TRNAVA – región svetových vín“ Iniciovanie spolupráce a sieťovanie členov a partnerov do atraktívnych, komplexných produktov destinácie TRNAVA a podporu predaja spoločných destinačných produktov Vytváranie imidžu a osvety destinácie prostredníctvom Turistického informačného centra Región Trnava Cielené získavanie nových návštevníkov s plánovanou (nie náhodnou) návštevou destinácie a jej atrakcií -hlavne Trnava - Malý Rím, Smolenice - Perla Malých Karpát a TRNAVA – región svetových vín.</t>
  </si>
  <si>
    <t>444/BC00/2021</t>
  </si>
  <si>
    <t>Všade dobre, doma najlePIEŠŤANY</t>
  </si>
  <si>
    <t>Piešťany, to nie je obyčajná realita. To je úplne iný svet. Tu sa dejú veci! Nečakané, úžasné a zázračné. U
nás sa ľudia môžu naplno zahryznúť do života a vyskúšať každú jeho príchuť. Preto sa k nám radi vracajú
a skúšajú všetky možnosti, zážitky, podujatia a momenty, ktoré im v celom našom univerze pripravujeme
s cieľom dopriať im unikátne strávený čas v autentickom a špecifickom prostredí našich zariadení.
Presne o tom sú Kúpele, Kúpeľný ostrov, hotely a penzióny, Sĺňava, parky, hrady, archeologické náleziská,
útulné centrum mesta a všetky aktivity, športy a výzvy, ktoré u nás ľudia zažijú, ale aj wellness a spa,
festivaly, skvelá kuchyňa a služby, ktoré zhýčkajú úplne každého.
- Zvýšenie príjmu z cestovného ruchu
- Zvýšenie počtu prenocovaní a návštevníkov v destinácií Piešťany
- Zvýšenie počtu vracajúcich sa návštevníkov
- Zvýšiť počet členskej základne o 5 nových členov
- Implementovať marketingovú a komunikačnú stratégiu do praxe
- Zabezpečiť propagáciu destinácie na výstavách a veľtrhoch cestovného ruchu doma i v zahraničí
- Zabezpečiť kvalitný a efektívny marketing a PR
- Zvýšiť informovanosť návštevníkov o atraktivitách, možností zábavy či iného trávenia voľného času
- Podporiť činnosť členov zabezpečením turistickej karty
- Zvýšiť počet návštevníkov miestnych kultúrnych a športových podujatí prostredníctvom kalendára
Všade dobre, doma najlePIEŠŤANY
4 / 35 (#133)
podujatí
- Zabezpečiť spektrum spoločenských a kultúrnych aktivít
- Osloviť skupiny návštevníkov inklinujúcich k poznávaniu kultúrnych podujatí a prírodných daností
- Vytvoriť širokú paletu možností aktívneho trávenia voľného času v destinácií Piešťany</t>
  </si>
  <si>
    <t>133/2021</t>
  </si>
  <si>
    <t>372/BC00/2021</t>
  </si>
  <si>
    <t>Podpora produktov cestovného ruchu a ich propagácia</t>
  </si>
  <si>
    <t>Hlavným cieľom projektu je dostať destináciu Záhorie do povedomia ľudí a opätovne naštartovať
návštevnosť regiónu slovenskými aj zahraničnými návštevníkmi. Taktiež aj motivovať miestnych
obyvateľov, využívať produkty cestovného ruchu a spoznávať krásy Záhoria. Medzi hlavné aktivity
projektu patrí marketing a propagácia, najmä dotlač propagačných materiálov, kalendárov, cyklomáp a
merkantilu. Propagáciu regiónu a organizácie chceme realizovať aj reklamnou podporou podujatí,
inzerciou, on-line propagáciou. Zlepšenie infraštruktúry bude zabezpečená osadením nových infotabúľ, cyklostojanov a defibrilátorov.</t>
  </si>
  <si>
    <t>376/BC00/2021</t>
  </si>
  <si>
    <t xml:space="preserve">Aktívne spôsoby podpory reštartu cestovného ruchu Žitného ostrova </t>
  </si>
  <si>
    <t>Náš projekt je zameraný na podporu rozvoja cestovného ruchu v oblasti Žitného ostrova.  Negatívne dosahy koronavírusu sme začali pociťovať už začiatkom marca minulého roka aj v tomto regióne. Predĺženie krízy má vážny dopad na globálny cestovný ruch. Konkrétne negatívne dôsledky pre tento segment sa budú odvíjať od dĺžky trvania pandémie. Keď dôjde k rozsiahlej kríze, často sa stáva, že domáci cestovný ruch dostáva prednosť a ľudia si vyberú výlety na kratšie vzdialenosti, zostávajú v prostredí, ktoré lepšie poznajú. Zámerom nášho projektu je poukázať na bohaté a pestré možnosti trávenia dovolenky na území Žitného ostrova. Hľadáme kreatívne spôsoby, ako prilákať naspäť turistov po skončení obmedzení spojených s ostrova. Hľadáme kreatívne spôsoby, ako prilákať naspäť turistov po skončení obmedzení spojených s pandémiou. Veľký dôraz kladieme na rôzne formy online komunikácie a na online marketingové aktivity, aby sme zvýšili povedomie o tejto unikátnej oblasti na Slovensku a aj v zahraničí, kde voda, príroda, šport a gastronómia vytvárajú jedinečnú synergiu.</t>
  </si>
  <si>
    <t>377/BC00/2021                                      692/BC00/2021</t>
  </si>
  <si>
    <t>09.08.2021                                            29.11.2021</t>
  </si>
  <si>
    <t>Rozvoj turistickej destinácie Podunajsko</t>
  </si>
  <si>
    <t>zameriava na posilnenie udržatelnosti cykloturizmu ako jednej z dominantných foriem v súčasnosti ako aj budúcnosti. Zameriavame sa hlavne na cyklistických produktov ako Komárňanská inštantná cyklotúra,  ktorý sme vytvorili v minulom roku a produkt Hviezdicových cyklotúr s centrom v Komárne a samozrejme, aj posilnenie Eurovelo 6 - chceme osadiť Smart lavíce pri cyklotrase. Na podporu cyklistických produktov, chceme vytvoriť turistickú a cyklistickú mapu v tlačenej verzii, ktorá zahŕňa cyklotrasy v regióne od Šamorína až poza Štúrovo a od Dunaja až nad Nové Zámky ako aj Eurovelo 6 a taktiež napr. inštantné cyklotrasy, všetky vzácne historické pamiatky, kúpaliská a zaujímavosti, a taktiež umiestniť mapy na stojany popri cyklotrasách a pomôcť tým udržateľnosti cykloturizmu. Tuto mapu chceme následne intagrovať aj do mobilnej aplikácie Podunajska. Medzi našimi cieľami je vytvoriť udržateľlný cykloprodukt Vyhliadka na Dunaji v Komárne pri Alžbetinom moste s vytvorením infraštruktúry /lavičky, stole, smetné  koše, kvetináče, informačné tabuľky o cyklotrasách a Alžbetinom moste/. Chceme na mieru urobenú rám obrazu na fotenie, aby návštevníci zažili nádhernú vyhliadku na Dunaj. Ďalej by sme chceli umiestni ďalekohlad na vyhliadkovú vežu v Kravanoch nad Dunajom, aby návštevníci videli krásy Dunaja a okolie,</t>
  </si>
  <si>
    <t>398/BC00/2021                                       686/BC00/2021</t>
  </si>
  <si>
    <t>09.08.2021                                         29.11.2021</t>
  </si>
  <si>
    <t>Rozvoj udržateľného cestovného ruchu a regionálnych certifikovaných značiek v destinácii Nitra</t>
  </si>
  <si>
    <t>Zámerom projektu je rozvíjať udržateľný CR, prepojiť ponuku reg. producentov a poskytovateľov služieb so značkou Regionálny produkt PONITRIE a NITRAVA (existujúcich a potenciálnych) , sprostredkovať zážitok a byť zaradení do produktu destinácie (napr. workshopy, prehliadky, exkurzie, a pod.), ktorá je bohatá nielen na špecifické potravinárske výrobky, ale aj remeslá, umelecké výrobky a jedinečné služby. V prípade potreby je možné projekt realizovať aj virtuálne. Pokračovať vo vínnej a zážitkovej turistike formou prepojenia cez produkty Vinobus, Cesty medu a Like a local. V projekte plánujeme spolupracovať  pri rozvoji kreatívneho CR a s kandidatúre mesta na EHMK 2026. Chceme využiť priestor Leta na Nitrianskom hrade s aktivitami ako komorné koncerty pod holým nebom s pravidelnými súťažami, do ktorých zapojíme regionálnych vinárov, zážitkové produkty vo Vazulovej veži, či Tančiareň pod hradom. Pracovať s produktom „ med a včelárstvo“ ako unikátnym (Nitriansky kraj má najviac včelstiev na Slovensku). Vďaka 300. výročiu založenia historického kaštieľa v Mojmírovciach priblížiť návštevníkom jeho malebnú obec. Cez ekoturizmus, cykloprehliadky, pešiu turistiku, čistenie prírody, výziev pre obyvateľov využiť jedinečností Nitry pri tvorbe ponuky: (napr. “like a local - ži ako miestny”, Výroba medu a vína u Metoda, S Cyrilom na cestách, Cesta za poznaním regiónu, Putovanie za tradíciami a poznaním, “od vidieka do mesta“, „Úľ v meste“ a iné). Zabezpečiť víkendového sprievodcu (aj virtuálne) počas sezóny v lete v rotunde Sv. Juraja Nitrianska Blatnica, propagovať putovanie na Marhát, náučný chodník Považský Inovec. Rozvíjať tematické kultúrno-poznávacie pútnické cesty.</t>
  </si>
  <si>
    <t>401/BC00/2021</t>
  </si>
  <si>
    <t>Horná Nitra - moderný a atraktívny región</t>
  </si>
  <si>
    <t>Zvýšiť povedomie o ponuke regiónu HN (sekundárne zvyšovať počet turistov a prenocovaní).
Zlepšiť úroveň propagácie pomocou tvorby a rozširovania foriem marketingových nástrojov. Rovnako
dôležitá je tvorba podujatí, produktov v CR a podpora existujúcich atraktivít v regióne, ktorá je dôležitá v
synergii s uvedenými marketingovými aktivitami, ktoré smerujú k zvyšovaniu návštevnosti a prenocovaní.</t>
  </si>
  <si>
    <t>368/BC00/2021                                    771/BC00/2021</t>
  </si>
  <si>
    <t>09.08.2021                                        15.12.2021</t>
  </si>
  <si>
    <t>Budovanie a propagácia destinácie Región Tekov</t>
  </si>
  <si>
    <t>Cieľom projektu je budovanie konkurencieschopnej destinácie so svojou ponukou, založenou na jedinečnostiach a unikátoch v oblasti Región Tekov. Zvýšenie návštevnosti regiónu a zvýšenie počtuprenocovaní turistov ako aj zvýšenie ekonomického profitu z podnikateľskej činnosti v oblasti ponuky a predaja služieb v CR. Zámerom aktivít minulého roka bolo stanoviť a pevne identifikovať produkty, ktoré dokážu zabezpečiť predaj destinácie a zamerať aktivitu na ich kvalitnú propagáciu. V súčasnosti sa organizácia pripravuje na využitie všetkých zistených informácií a vytvorenie nástrojov na najefektívnejšiu propagáciu a predaj produktov. Vybrali sme si na tento rok aktivitu, ktorú považujeme za najefektívnejšiu formu a to výrobu "Regionálnej turistickej karty". Ide hlavne o propagáciu možností, služieb ako ubytovanie a rekreácie, termálne zariadenia, návštevy múzeí, ľudových domov v regióne a návštevu regionálnych výrobcov. Organizácia sa taktiež bude podieľať na príprave a registrácii regionálnej značky a  po jej registrácii bude pracovať na jej udržateľnosti. Medzi ďalšie aktivity bude patriť aj obnova infraštruktúry CR v krajoch regiónu a doplnenie značenia turistických cieľov.</t>
  </si>
  <si>
    <t>365/BC00/2021</t>
  </si>
  <si>
    <t>Trenčianske Teplice - miesto na načerpanie energie</t>
  </si>
  <si>
    <t>V súčasnej neľahkej dobe cítime, že ľuďom dochádzajú sily bojovať nielen s COVID-19 ako takým, ale najmä s pridruženými problémami, ktoré pandémia spôsobila. Vyčerpaní sú všetci od zdravotníkov,učiteľov, rodičov, pracovníkov vo firmách a prevádzkach, no aj študenti, školopovinné deti, či drobci navštevujúci materské školy. Každý trochu inak. Trenčianske Teplice už roky slúžia ako oáza pokoja, oáza oddychu – zalesnené okolité svahy s krásnymi vyhliadkami spolu s liečivou vodou a kvalitnými wellness službami sú ako stvorené na zotavenie všetkých vekových kategórií, na nazbieranie nových síl, tak veľmi potrebných v tejto dobe. Aby však hostia a návštevníci dostali aj to, čo im chýba dlhé mesiace – absentujúcu kultúru a šport“, pripravujeme podujatia a aktivity, pri ktorých naberú duševnú i fyzickú energiu, ktorú si odnesú domov.</t>
  </si>
  <si>
    <t>387/BC00/2021</t>
  </si>
  <si>
    <t>388/BC00/2021</t>
  </si>
  <si>
    <t>Rozmanitosť Horného Považia - turistika, cykloturistika, gastronómia, relax</t>
  </si>
  <si>
    <t>Vzhľadom na pretrvávajúcu situáciu v oblasti cestovného ruchu ovplyvnenú pandemickými opatreniami sa aj v roku 2021 organizácia Región Horné Považie chce zamerať predovšetkým na domáceho turistu a pripraviť pre neho širokú ponuku turistických cieľov prostredníctvom prezentačných videí, propagačných materiálov a turistických máp aj s cyklotrasami. Členovia OOCR neustále hľadajú nové možnosti a pripravujú sa teraz na obdobie, ktoré im dovolí otvoriť prevádzky, sprístupniť gastronomické, kultúrne, športové a iné produkty. Inovujú priestory, podujatia, zážitkové pobyty a tieto im chce OOCR propagovať videopozvánkami, aktualizovanými propagačnými materiálmi. Do popredia sa dostala turistika a cykloturistika, pre ktorú región poskytuje výborné podmienky. Organizácia sa preto rozhodla pripraviť mapu s užitočnými informáciami pre návštevníkov, ktorá sa v ďalších obdobiach bude dať použiť aj v smart technológiách.</t>
  </si>
  <si>
    <t>„Spoznaj Trenčín a okolie, tak dobre ako sa len dá“</t>
  </si>
  <si>
    <t>V trenčianskom regióne sa preto budeme snažiť naštartovať a obnoviť cestovný ruch rôznymi akciami zameranými na podporu mestského turizmu a turizmu v obciach spojeného s ubytovaním, k čomu sú   zamerané aj jednotlivé podujatia. Budeme sa zameriavať na rozvoj športových aktivít (osobitne cyklistiky) a propagovania kultúrnych daností regiónu prostredníctvom sociálnych sietí, médií a účasťou na medzinárodných výstavách a destinačných podujatiach cestovného ruchu.</t>
  </si>
  <si>
    <t>419/BC00/2021</t>
  </si>
  <si>
    <t>Orava 2021</t>
  </si>
  <si>
    <t>Projekt Orava 2021 je vzhľadom na aktuálnu situáciu zameraný rozvoj outdoorových aktivít. Už minulý rok
sme začali smerovať naše aktivity na infraštruktúru. Tento rok chceme na to nadviazať a ďalej rozvíjať
cykloturistiku, zatraktívňovať turistické chodníky a oddychové miesta, pokračovať v unifikovanom
značení. Novinkou bude sieť nabíjacích staníc pre elektrobicykle. Minulý rok sme z projektu uskutočnili
prvú fázu novej aplikácie regionálnej karty OravaCard – backend systému. Tento rok plánujeme
dopracovať frontend s prepojením aj na pripravované nabíjacie stanice. V oblasti marketingu dávame
dôraz na online marketing. Tieto aktivity je možné realizovať bez ohľadu na pandemickú situáciu.</t>
  </si>
  <si>
    <t>386/BC00/2021                                   685/BC00/2021</t>
  </si>
  <si>
    <t>09.08.2021                                       29.11.2021</t>
  </si>
  <si>
    <t>Kysuce sú súce</t>
  </si>
  <si>
    <t>Cieľom predkladaného projektu je prostredníctvom realizácie marketingových a infraštruktúrnych aktivít rozšíriť súčasnú ponuku v regióne, prispieť k zvýšenej informovanosti existujúcich i potenciálnych turistov a zároveň prezentovať región tak, aby návštevníci mali záujem zotrvať v ňom čo najdlhšie. Naplnením tohto cieľa dôjde k zvýšeniu počtu návštevníkov, zvýšeniu počtu prenocovaní, a tým aj k zvýšeniu výberu dane za ubytovanie. Ekonomický efekt sa odrazí aj v zvyšovaní tržieb v zariadeniach cestovného ruchu, ktorý bude mať pozitívny vplyv na rast ich kvality a ponuky. V súvislosti s pandémiou (COVID 19) sú aktivity zamerané predovšetkým na individuálny turizmus, digitálne formy komunikácie. V roku 2021 neplánujeme podporovať organizované podujatia.</t>
  </si>
  <si>
    <t>422/BC00/2021                                 769/BC00/2021</t>
  </si>
  <si>
    <t>13.08.2021                                      15.12.2021</t>
  </si>
  <si>
    <t>Atraktívna Malá Fatra 2021</t>
  </si>
  <si>
    <t>Cieľom projektu je pritiahnuť do destinácie nových hostí a aktívne prezentovať ponuku služieb a produktov v našom regióne. Cieľom vybraných aktivít v zámere projektu je zvýšenie atraktivity regiónu, rozptýlenie turistov mimo najfrekventovanejších miest a rozšírenie ponuky atraktívnych miest pre predlženie pobytu návštevníka. Cieľom je tiež udržanie prevádzok cestovného ruchu a minimalizovať ukončenie podnikateľskej činnosti vzhľadom na epidémiu COVID 19 a opatrenia vlády s tým súvisiace.</t>
  </si>
  <si>
    <t>363/BC00/2021                               687/BC00/2021</t>
  </si>
  <si>
    <t xml:space="preserve"> 09.08.2021                                       29.11.2021</t>
  </si>
  <si>
    <t>Objav Rajeckú dolinu zo sedla bicykla</t>
  </si>
  <si>
    <t>Hlavným zámerom nášho projektu v roku 2021 je realizácia aktivít súvisiacich s hlavným predmetom
činnosti našej OOCR - aktivít vedúcich k ďalšiemu rozvoju cestovného ruchu v destinácii Rajecká dolina.
Zvlášť chceme budovať spoločný marketing cestovného ruchu a spoločnú ponuku produktov cestovného
ruchu na úrovni regiónu s tým, že od minulého roku sme sa rozhodli orientovať na rozvoj cykloturistiky v
našej destinácii. Z Rajeckej doliny chceme budovať rozpoznateľnú destináciu, kde prírodné bohatstvo a
liečivé pramene budú hlavným lákadlom pre návštevníkov. Úspešnosť projektu chceme zabezpečiť aj
využitím skúseností z regiónov, ktoré sa môžu pýšiť prívlastkom "cyklistické". Sme na začiatku cesty,
ktorá nás, pevne veríme, posunie vopred a jednotlivé aktivity prispejú k zvýšeniu počtu domácich a
zahraničných návštevníkov, k predĺženiu ich pobytu na území organizácie, k ich zvýšenej spokojnosti a k
zvýšeniu prínosov, najmä ekonomických nielen pre hospodárstvo daného územia, ale aj celej republiky.
Uvedenými krokmi chceme zvýšit našu konkurencieschopnosť na trhu CR a tiež zmierneniť dopady
pandémie COVID-19.</t>
  </si>
  <si>
    <t>156/2021</t>
  </si>
  <si>
    <t>374/BC00/2021</t>
  </si>
  <si>
    <t xml:space="preserve"> TURIEC - región prírodných a historických klenotov 2021</t>
  </si>
  <si>
    <t>Hlavným zámerom projektu je tvorba nových produktových balíkov služieb cestovného ruchu s prihliadnutím na aktuálnu situáciu a zmenu v dopyte návštevníkov cestovného ruchu v regióne Turiec, rozvoj infraštruktúry cestovného ruchu so zameraním sa na trend rozvoja cyklotrás v Žilinskom kraji, ktoré napomáhajú k zvýšeniu atraktivity regiónu pre návštevníkov a podporu rozvoja existujúcich bodov záujmu pre návštevníkov.</t>
  </si>
  <si>
    <t>373/BC00/2021                                          775/BC00/2021</t>
  </si>
  <si>
    <t>09.08.2021                                  15.12.2021</t>
  </si>
  <si>
    <t>Oživenie CR v regióne Liptov po pandémii</t>
  </si>
  <si>
    <t xml:space="preserve">Zámerom projektu je postaviť cestovný ruch na Liptove "na nohy", aby sa stal Liptov opäť destináciou, ktorá je pripravená privítať klientov a zabezpečiť bezpečnú dovolenku. V súlade s uvoľňovaním pravidiel COVID automat budeme realizovať marketingové aktivity na oživenie "zdecimovaného" cestovného ruchu. Kampane budú cielené primárne na domáci trh, po uvoľnení hraníc na tradičné trhy okolitých krajín. Budeme sa spolupracovať s letiskom na rýchlom obnovení leteckých spojení a zlepšení dostupnosti destinácie na nových trhoch. Sústredíme sa na tvorbu produktu Nepoznaný Liptov, prostredníctvom ktorého chceme odhaliť málo známe miesta na Liptove a rozptýliť návštevníkov regiónu po Liptove. Vytvoríme regionálnu značku Liptovskô, aby sme podporili výrobcov regionálnych produktov. Súčasťou projektu sú aj aktivity súvisiace s prezentáciou regionálnej špeciality Liptovské droby - označenie pôvodu. Budeme pokračovať v rozvoji cykloturistiky a e-biketuristiky, turistiky, budovaní a obnove infraštruktúry. Budeme klásť dôraz na eko - aktivity v lokalitách poškodených veternými smršťami a investičnou činnosťou aby sme zmenili obraz verejnosti o Demänovskej doline. Sústredíme sa na prípravu World Cup Jasná, aby bol tou najlepšou prezentáciou Liptova, </t>
  </si>
  <si>
    <t>369/BC00/2021                                       774/BC00/2021</t>
  </si>
  <si>
    <t>09.08.2021                                      15.12.2021</t>
  </si>
  <si>
    <t>Zvýšenie atraktivity destinácie</t>
  </si>
  <si>
    <t>Zámerom projektu je dobudovanie a prezentácia kúpeľnej destinácie ako prírodného nenarušeného
tichého územia a prostredia, vhodného pre oddych a načerpanie fyzických ako aj duševných síl v
prírodnom prostredí. Zameriavame sa hlavne na kategóriu seniorov v dôchodkovom veku. V posledných
rokoch, ale svoju marketingovú stratégiu orientujeme aj na strednú generáciu, na ešte aktívne pracujúcu
generáciu klientov . Darí sa nám oslovovať aj túto mladšiu aktívne pracujúcu generáciu klientov, ktorí si
uvedomujú, že kúpeľná destinácia nie je určená prioritne len pre ľudí v staršom veku a s nejakým
zdravotných hendikepom. Ľudia aj v mladšom veku si uvedomujú, že relax a oddych pre zdravie je tiež
dôležitý z hľadiska dlhodobého zvyšovania kvality života a zvýšeného pracovného nasadenia. Z tohto
dôvodu sa snažíme rozširovať a skvalitňovať služby v CR a prispôsobovať ich aj mladšej vekovej skupine
klientov. Môžeme ale stále hovoriť o prevažujúcom aj o tzv. striebornom turizme , alebo striebornej
ekonomike. Našim zámerom je postupne sa viac orientovať na strednú vekovú kategóriu v produktívnom
veku od 40 + a zvýšiť tak podiel strednej vekovej skupiny na celkovom podiely návštevnosti destinácie. S
tým súvisí aj strategická zmena zamerania marketingových aktivít a poskytovania služieb CR.</t>
  </si>
  <si>
    <t>385/BC00/2021                                      694/BC00/2021</t>
  </si>
  <si>
    <t>Región Banská Štiavnica 2021</t>
  </si>
  <si>
    <t>Hlavným zámerom projektu je marketingom podporiť reštart turizmu po uvoľnení protipandemických opatrení, dosiahnuť najlepšie možné výsledky v oblasti návštevnosti. Cieľmi projektu je distribuovať návštevníkov aj mimo centra Banskej Štiavnice, posilniť návštevnosť regiónu a rozšíriť sezónu. Sekundárnym zámerom je zlepšovať výber dane za ubytovanie a štatistické vykazovanie, zlepši spoluprácu verejnej správy a podnikateľských subjektov.</t>
  </si>
  <si>
    <t>370/BC00/2021</t>
  </si>
  <si>
    <t>Posilnenie pozície destinácie Stredné Slovensko prostredníctvom marketingovo-komunikačných aktivít na trhu CR a rozvoja udržateľných regionálnych produktov pre cielené skupiny návštevníkov</t>
  </si>
  <si>
    <t>Hlavným cieľom projektu v regióne Stredné Slovensko pre rok 2021 je podpora rozvoja cestovného ruchu a sledovanie vývoja dôležitých merateľných ukazovateľov akými sú návštevnosť a počet prenocovaní, a to v zmysle základného zámeru projektu s názvom “Posilnenie pozície destinácie Stredné Slovensko prostredníctvom marketingovo-komunikačných aktivít na trhu CR a rozvoja udržateľných regionálnych produktov pre cielené skupiny návštevníkov”. Dosiahnutie tohto cieľa podporujú nasledovné čiastkové ciele projektu: a) Marketingové aktivity zamerané na domáci trh a top zdrojové zahraničné trhy b) Zvýšenie kooperácie subjektov v rámci aj mimo regiónu pri tvorbe udržateľných produktov CR c) Podpora udržateľných produktov CR (zadefinované produktové línie regiónu)     d) Rast kvality infraštruktúry CR a služieb CR s ohľadom na debarierizáciu</t>
  </si>
  <si>
    <t xml:space="preserve">383/BC00/2021                                      690/BC00/2021                            </t>
  </si>
  <si>
    <t>9.8.2021                 29.11.2021</t>
  </si>
  <si>
    <t>Zvyšovanie konkurencieschopnosti regiónu Horehronie v oblasti cestovného ruchu a legalizovanie ubytovania aplikovaním destinačného manažmentu</t>
  </si>
  <si>
    <t>Hlavnými cieľmi projektu a činnosti OOCR Región Horehronie je zvyšovanie konkurencieschopnosti regiónu v oblasti cestovného ruchu, zvyšovanie prenocovaní a dĺžky pobytu návštevníkov, vytvorenie udržateľne rozvíjajúci sa región v oblasti cestovného ruchu s dôrazom na ekoturizmus, cykloturizmus, pešiu turistiku, kúpeľníctvo, golf, splav a zimné športy a iné a zameriavanie sa na zvyšovanie kvality poskytovaných služieb v regióne.</t>
  </si>
  <si>
    <t>451/BC00/2021</t>
  </si>
  <si>
    <t>Rozvoj turistickej destinácie v regiónoch Novohrad a Podpoľanie</t>
  </si>
  <si>
    <t>Zámerom projektu je rozvíjať cestovný ruchu v destinácii Novohradu a Podpoľania. Oba regióny destinácie doposiaľ nepatrili medzi najnavštevovanejšie destinácie v rámci Slovenska ale prírodný a historický  potenciál majú ešte v mnohých oblastiach vôbec nevyužitý.Zámerom oblastnej organizácie je venovať sa budovaniu udržateľných foriem cestovného ruchu v destinácii založenej na endogénnom potenciály regiónov, ktorý môže byť ekonomickým ťahúňom regiónu. Oblastná organizácia vo svojich zadefinovaných produktových líniách aktívne robí na rozvoji konkrétnych produktov. Dobrým príklad uvedeného je v produktovej línii Živý folklór realizácia kurzov v Škole vyšívania krivou ihlou na Podpoľaní. Zámerom projektu je aj naďalej vytvárať hmotné produkty cestovného ruchu. V roku 2020 by sa v rámci destinácii Novohradu a Podpoľania mali vytvoriť produkty na každej z línii ako sú Cesta skla, Prírodný turizmus, Vodný svet, Bike&amp;Boat, Cesta pútnika a podobne.</t>
  </si>
  <si>
    <t>395/BC00/2021</t>
  </si>
  <si>
    <t>174/2021</t>
  </si>
  <si>
    <t>Región GRON - destinácia na strednom Pohroní sa objavuje na turistickej mape návštevníkov</t>
  </si>
  <si>
    <t>sledujeme, pokračovať v marketingových aktivitách a propagácii Regiónu GRON ako turistickej destinácie a dostať do povedomia súčasných i potenciálnych návštevníkov samotný región stredného Pohronia i značku Región GRON. Zároveň chceme lokality návštevníkom zatraktívňovať kvalitnou infraštruktúrou, prinášať im nové podnety, možnosti trávenia voľného času počas aktivít v prírode, návšteve pamiatok, aj vo forme možnosti návštevy jedinečných podujatí. OOCR plánuje realizovať aktivity v oblasti rozvoja turistickej infraštruktúry, marketingu a propagácie a podporovať tematické produkty cestovného ruchu. Chceme docieliť neustále dosahovanie vyššej návštevnosti regiónu, zvyšovať ekonomický prínos pre domácich obyvateľov z CR, zlepšenie kvality služieb pre návštevníkov a s tým súvisiacu konkurencieschopnosť v obl. služieb. Zároveň tak chceme napĺňať hlavnú podmienku fungovania OOCR - dosahovanie počtu nad 100 000 PRIZNANÝCH prenocovaní ročne. S tým súvisí i vyššia vybraná daň za ubytovanie pre obce a vyššia možná dotácia pre OOCR, ktorú môže následne OOCR späť investovať do rozvoja CR v regióne. Následne očakávame najmä ekonomické prínosy pre obyvateľov regiónu, rozširovanie služieb a zvyšovanie kvality.</t>
  </si>
  <si>
    <t>396/BC00/2021</t>
  </si>
  <si>
    <t>Oblastná organizácia Región Vysoké Tatry</t>
  </si>
  <si>
    <t>podporu návratu turistov do nášho regiónu. Naše aktivity budú smerované jednak primárne na oslovenie domácich návštevníkov a motiváciu pre pobyt v prírodnom prostredí Tatier, ktoré v súčasnej dobe  považujeme za liečivé prostredie nielen pre ľudí postihnutých pandémiouvzdravotne ale rovnako aj pre širokú verejnosť. Nakoľko je pravdepodobnosť obmedzení v rámci medzinárodného cestovania vysoká, plánujeme množstvo aktivít, ktoré majú za cieľ motivovať pre výber našej destinácie a rozvoj cestovného ruchu. Súbežne plánujeme bezpečnosť a výnimočnosť našej destinácie propagovať aj na tradičných trhoch (V4) ale rovnako rozšíriť kampaň aj na iných trhoch.</t>
  </si>
  <si>
    <t xml:space="preserve">455/BC00/2021                                  773/BC00/2021                                                           </t>
  </si>
  <si>
    <t>17.08.2021                                          15.12.2021</t>
  </si>
  <si>
    <t>OOCR VTP</t>
  </si>
  <si>
    <t>Zámer projektu je realizácia aktivít na oživenie cestovného ruchu na území destinácie a jeho zatraktívnenie. Aktivity projektu chceme zamerať predovšetkým na propagáciu destinácie formou  adresnej a účinnej reklamy, zameranej na cieľového klienta. Medzi hlavné aktivity sme sa rozhodli zaradiť marketing, propagáciu, tvorbu nových videí a taktiež video pozvánok. Všetky aktivity budú na seba nadväzovať. S jediným cieľom - opäť naštartovať domáci cestovný ruch, spropagovať nové produkty, vzbudiť u klientov záujem o destináciu a získať si jeho priazeň pri rozhodovaní a výbere.</t>
  </si>
  <si>
    <t xml:space="preserve"> 15.03.2021</t>
  </si>
  <si>
    <t>364/BC00/2021</t>
  </si>
  <si>
    <t>Odstraňujeme bariéry a zlepšujeme informovanosť turistov v regióne OOCR Tatry-Spiš-Pieniny</t>
  </si>
  <si>
    <t>Projekt Odstraňujeme bariéry a zlepšujeme informovanosť turistov v regióne OOCR TSP je zameraný v
roku 2021 na aktivity, ktoré prispejú k zlepšeniu prístupu k informáciám a orientácie turistov. Zamerali
sme sa na odstraňovanie informačných bariér, skvalitnenie infraštruktúry a podporu zelenej
infraštruktúry. Budeme obnovovať turistické a cyklistické značenia, doplníme ich novými informačnými
mapami, tabuľami a lavičkami. Realizáciu nového značenia budeme aktualizovať v cykloturistickej mape.
Odbúravanie bariér pre slabšie vidiacich návštevníkov zrealizujeme prostredníctvom dostupných
zvukových nahrávok vo viacerých jazykoch (SJ, PJ, AJ) a umiestnime ich vo virtuálnom priestore.
Bezbariérový prístup zlepšíme aj prostredníctvom elektronického marketingu a sociálnych sietí.</t>
  </si>
  <si>
    <t>420/BC00/2021</t>
  </si>
  <si>
    <t>Rozvíjame ďalej potenciál cestovného ruchu v území Horného Zemplína a Horného Šariša</t>
  </si>
  <si>
    <t>Predložený projekt odzrkadľuje aktuálne potreby destinácie HZ a HŠ v oblastiach destinačného manažmentu a marketingu. Finančné prostriedky zo štátnej dotácie budú nasmerované do: skvalitnenia základných nástrojov propagácie destinácie (atraktivity, podujatia a produkty CR) prostredníctvom médií, webu, sociálnych sietí, propagačných a informačných materiálov či drobnej infraštruktúry; tvorby nových a podpory už existujúcich populárnych podujatí, ktorých cieľom je prilákať stáleho a potenciálneho návštevníka; budovania značky (súvis s redizajnom loga a možnou zmenou názvu organizácie pre potreby tvorby regionálnej značky); vzdelávacej činnosti v oblasti destinačného manažmentu, ktorá má motivačný charakter pre jestvujúcich a potenciálnych aktérov CR; podpory existujúcich a tvorby nových komplexných produktov CR, ktoré majú za cieľ predĺžiť pobyt návštevníka v území atraktívnou ponukou služieb, prepájaním bodov záujmu v regióne či realizáciou zaujímavých podujatí; skvalitnenia spolupráce medzi aktérmi CR (podnikateľské subjekty, samosprávy, kultúrne a vzdelávacie inštitúcie, organizácie pôsobiace v oblasti CR, TIC a pod.); digitalizácie informácií v území (e-sprievodca); popularizácie cyklistickej a pešej turistiky; zvyšovania kvality turistickej a cyklistickej infraštruktúry; environmentálnych aktivít upozorňujúcich na negatívne dopady nevhodného ľudského správania sa k prírode a pod.</t>
  </si>
  <si>
    <t>399/BC00/2021</t>
  </si>
  <si>
    <t>OBJAV SEVERNÝ SPIŠ - PIENINY</t>
  </si>
  <si>
    <t>Zámerom projektu je pozvať a prilákať čo najširšie skupiny obyvateľov, domácich ale aj zahraničných
návštevníkov objavovať krásy a prírodné poklady regiónu Severný Spiš - Pieniny. Chceme zvýšiť počet
návštevníkov regiónu. Marketingovou činnosťou a budovaním infraštruktúry cestovného ruchu plánujeme
podporiť trvalo udržateľné produkty cestovného ruchu a zvýšiť počet viacdňových prenocovaní, aby
návštevníci regiónu mali možnosť a získali kvalitný priestor na spoznávanie regiónu a objavovanie jeho
krás. Región Severného Spiša je regiónom s čistým a zdravým ovzduším bez smogu a ťažkého priemyslu s
bohatými prírodnými danosťami, kultúrnym a historickým bohatstvom regiónu, množstvom minerálnych
prameňov, zdravých lokálnych produktov a liečivých rastlín.</t>
  </si>
  <si>
    <t>366/BC00/2021</t>
  </si>
  <si>
    <t>Podpora cestovného ruchu v okrese Bardejov a regiónu Šariš</t>
  </si>
  <si>
    <t>Zámerom projektu je zvýšiť návštevnosť destinácie OOCR „ŠARIŠ“ – BARDEJOV prostredníctvom aktívnej spolupráce členov OOCR a ďalších subjektov v cestovnom ruchu. Pre OOCR „ŠARIŠ“ – BARDEJOV sú prioritné oblasti marketing a propagácia regiónu Šariš a rozvoj turistickej infraštruktúry v našom regióne. Niektoré projekty OOCR „ŠARIŠ“ – BARDEJOV budú musieť byť prispôsobené epidemiologickej situácii spôsobenej vírusom COVID-19.</t>
  </si>
  <si>
    <t>412/BC00/2021                                        693/BC00/2021</t>
  </si>
  <si>
    <t>13.18.2021                                               29.11.2021</t>
  </si>
  <si>
    <t>Cesta k spolupráci v destinácii Región Šariš v roku 2021</t>
  </si>
  <si>
    <t>Predložený projekt na čerpanie štátnej dotácie v hodnote 60083 EUR by mal ako po minulé roky najmä stimulovať spoluprácu destinačných partnerov združených v OOCR Región Šariš z jednotlivých  subdestinácií a podporovať sieťovanie ďalších destinačných partnerov. Projekt reflektuje aktuálne požiadavky a potreby návštevníkov destinácie Región Šariš ako aj destinačných partnerov pôsobiacich v destinácii, a to v oblastiach rozvoja infraštruktúry, zvyšovania atraktívnosti lokalít a tvorby produktu, ako aj v oblasti destinačného marketingu.</t>
  </si>
  <si>
    <t>476/BC00/2021                                      766/BC00/2021</t>
  </si>
  <si>
    <t>31.08.2021                                    15.12.2021</t>
  </si>
  <si>
    <t>Živé Košice</t>
  </si>
  <si>
    <t>Vzhľadom na odporúčania a prioritné oblasti stanovené MDV SR sme vymedzili nasledujúce ciele projektu:
1. Zlepšenie reputačného pozicionigu:
Dlhodobé marketingové a obsahové online kampane a s tým súvisiace podaktivity
Propagácia inovácie a debarierizácie TIC a upomienkových predmetov destinácie od lokálnych umelcov
ako reflektovanie na Rok slovenského dizajnu
Propagácia aktivít podporujúcich titul UNESCO Creative City a dostupných UNESCO pamiatok v kraji
Propagácia Košíc a Slovenska cez reprezentantov na Olympiáde v Tokiu
2. Zavedenie Smart turizmu cez digitálne formy komunikácie a rozvoj online foriem produktovej ponuky
služieb, atraktivít:Tvorba a aktualizácia webu visitkosice.org
Analytické a manažmentové nástroje – členská zóna: zabezpečenie softvérového riešenia na komunikáciu,
projektový manažment a výmenu informácii medzi členmi pre podporu vzniku spoluprác, rýchlejšie posun
aktuálnych informácii
Online kalendár udalostí: vytvorenie atraktívneho kalendára udalostí, ktorý bude určený nielen
návštevníkom ale aj samotným členom pre lepšie plánovanie podujatí a zabezpečenie brigádnického
personálu pre jeho pravidelnú aktualizáciu.
Digitálna banka: zabezpečenie jednotného a dostupného obsahu pre členov a stakeholderov mesta
Rezervačný systém destinácie: analýza s plánovaným zavedením nového systému rezervácie cez našu
webstránku
3. Podpora a rozvoj kooperačných aktivít smerujúcich k oživeniu domáceho cestovného ruchu:
Vzdelávanie: pravidelné workshopy a školenia pre aktérov cestovného ruchu, podpora sieťovania
Stratégie a analytické materiály: supervízia a konzultácie implementácie strategického dokumentu “Živé
mesto”, analýzy rozvojového potenciálu ponuky s prioritizáciou udržateľného CR
Zelené formy a udržateľný cestovný ruch: definovanie potenciálu a príležitosti súvisiacich s prihláškou
Zeleného mesta pre plánovanie budúcich aktivít
4. Pravidelný zber dát:
Realizácia prieskumu od dodávateľa certifikovaného ESOMAR
Návštevnícke prieskumy cez brigádnicky personál TIC a členské subjekty
5. Zvýšenie debarierizácie:
Pokračovanie v projekte Inovovanie TIC za účelom debarierizácie a zlepšenia kvality poskytovaných
služieb a lepšieho prístupu k informáciám s ohľadom na špecifické potreby znevýhodnených skupín.
Projektový zámer má ambíciu inováciami, rozpoznateľným marketingom a koncepčným rozvojom budovať
nielen značku Košíc, ale prezentovať región a krajinu v národnom a cezhraničnom kontexte.</t>
  </si>
  <si>
    <t>400/BC00/2021                                      768/BC00/2021</t>
  </si>
  <si>
    <t>9.8.2021                                           15.12.2021</t>
  </si>
  <si>
    <t>Destinácia Slovenský raj &amp; Spiš</t>
  </si>
  <si>
    <t>OOCR Slovenský raj &amp; Spiš sa ako organizácia destinačného manažmentu (podobne ako iné destinácia a OOCR na Slovensku) zameriava svojimi činnosťami na „zvyšovanie návštevnosti destinácií „.Svoj zámer a ciele má definované v platných Stanovách: „Vybudovať z územia Slovenského raja významnú a medzinárodne renomovanú destináciu cestovného ruchu, ako aj ďalšie destinácie v území Spiša a v pôsobnosti OOCR Slovenský raj &amp; Spiš.“</t>
  </si>
  <si>
    <t>448/BC00/2021</t>
  </si>
  <si>
    <t>Rozvoj destinácie cestovného ruchu dolný Zemplín</t>
  </si>
  <si>
    <t>Cieľom prvej témy a to tvorba strategických dokumentov, sa snažíme nastaviť fungovanie organizácie tak, aby jej činnosť korešpondovala ako s KOCR, tak aj s VÚC, s potrebami našich členov ale aj nečlenov a taktiež s tretím sektorom. Potreba tvorby novej stratégie rozvoja CR na našom území je kľúčová a vyžaduje aktualizáciu, nakoľko posledná je z roku 2009. Týmto dokumentom by sme sa chceli napojiť aj na čerpanie finančných prostriedkov z iných finančných mechanizmov, keďže okresy nášho regiónu patria do najmenej rozvinutých. Mimo stratégie rozvoja CR na dolnom Zemplíne chceme tiež rozvíjať oblasť cykloturistiky a horskej cykloturistiky v hornatejších častiach dolného Zemplína, ktoré by ho dokázali prepojiť aj so susedným horným Zemplínom, vytvárať nové produkty a napojenia na rozličné lokácie v regióne ale aj napojenia na zážitkové produkty, napr. splavy.</t>
  </si>
  <si>
    <t>384/BC00/2021</t>
  </si>
  <si>
    <t>Rozvoj tematických trás naprieč regiónom Gemer</t>
  </si>
  <si>
    <t>V roku 2021 chceme ďalej nadviazať na aktivity budovania destinácie Región Gemer, započaté v minulom roku, a posilniť prezentáciu regiónu ako celku za účelom udržania návštevníkov priamo v regióne, predĺženia a zatraktívnenia pobytov návštevníkov a v neposlednom rade prilákania nových návštevníkov.Chceme naďalej komunikovať, že v regióne Gemer nájdu množstvo zaujímavostí a možností trávenia voľného času z rôznych oblastí a tém.</t>
  </si>
  <si>
    <t>371/BC00/2021                                 767/BC00/2021</t>
  </si>
  <si>
    <t xml:space="preserve"> 09.08.2021                                          15.12.2021</t>
  </si>
  <si>
    <t>Rozvoj spoločných nástrojov online marketingu, digitálnych foriem komunikácie, opatrení na podporu udržateľného cestovného ruchu a zvýšenia reputácie metropolitnej destinácie Bratislava Region</t>
  </si>
  <si>
    <t>Územia v okolí veľkomestských destinácií sú často v ich "tieni" a trpia na výrazne nižší záujem návštevníkov v porovnaní s mestom. Situácia v bratislavskom regióne nie je ale úplne porovnateľná s inými veľkomestami. Samotná Bratislava nedosahuje veľkosť a ani ponuku ako iné metropoly. Všetky 3 okolité destinácie disponujú produktovou ponukou, ktorá umožňuje krátkodobý zážitkový pobyt aj na ich území, pričom každá z nich má rozdielny charakter a teda aj ponuku. V podmienkach protiepidemických obmedzení vychádzame z predpokladu, že tok turistov môže byť (dočasne) opačný - pri preferovanom pobyte na vidieku budú smerovať za výletom do hlavného mesta. Zámerom projektu je zlepšiť prepojenie medzi (veľko)mestom a vidiekom v komplexnosti ponuky, extenzívnejšou podporou dostupnosti udržateľnou mobilitou a spoločnou komunikáciou kľúčových posolstiev podporujúcich značku metropolitnej destinácie, kde je všetko "len na skok". Spoločným menovateľom je zjednotenie postupov a zvýšenie synergií pri spoločnom plánovaní aktivít KOCR a jednotlivých OOCR predovšetkým v online marketingu a vytváraní inovatívnych foriem komunikácie (virtuálna realita, 3D videospoty).</t>
  </si>
  <si>
    <t>379/BC00/2021</t>
  </si>
  <si>
    <t xml:space="preserve"> 09.08.2021</t>
  </si>
  <si>
    <t>Podpora inovatívneho a udržateľného cestovného ruchu v destinácii Trenčín región</t>
  </si>
  <si>
    <t>Zámerom projektu "Podpora inovatívneho a udržateľného cestovného ruchu v destinácii Trenčín región" je
realizovanie takých aktivít a činností, ktoré oživia cestovný ruch v kraji a eliminujú negatívne dopady
korona krízy na subjekty v cestovnom ruchu. Trenčiansky kraj disponuje bohatou ponukou služieb a
atraktívnych produktov pre turistov. Zámerom KOCR Trenčín región je dopĺňať a formou moderných
technológii inovovať ponuku služieb v kraji tak, aby vyhovovali potrebám moderného návštevníka.
Zároveň KOCR Trenčín región bude upriamovať pozornosť a podporovať existujúce produkty, aby zostali v
stálej ponuke cestovného ruchu aj po skončení pandémie.</t>
  </si>
  <si>
    <t>394/BC00/2021                                   691/BC00/2021</t>
  </si>
  <si>
    <t>09.08.2021                                      29.11.2021</t>
  </si>
  <si>
    <t>Objavuj, navštevuj, ži!</t>
  </si>
  <si>
    <t>Projekt nesie myšlienku Objavuj, navštevuj, ži! Cestovný ruch je jedno z odvetví, ktorý v súčasnej dobe
pandémie koronavírusu trpí najviac. Budeme sa zameriavať na propagáciu kraja cez online svet a médiá.
Zmodernizujeme web stránku, zaradíme do svojich aktivít tvorbu krátkych videí s tipmi na výlety, 360°
fotografie a 360° videomapy, nové fotografie. Návštevník si tak ľahko naplánuje výlety na dobu, kedy sa
opatrenia uvoľnia alebo si nahradí priamu návštevu prostredníctvom virtuálnych prehliadok. V tomto roku
sa opäť budeme prioritne snažiť o propagáciu menej známych miest, aby ľudia objavovali menej
frekventované lokality, nakoľko je predpoklad, že pandémia bude doznievať i v lete. V tomto roku opäť
pripravujeme súťaž Spoznaj kraj s cieľom podporiť návštevnosť kultúrnych inštitúcií a tiež prírodných,
kúpeľných i zábavných subjektov. K súťaži bude vyrobená brožúrka, ktorá okrem hracieho zoznamu bude
slúžiť ako „spomienkovník“ na kraj.</t>
  </si>
  <si>
    <t>380/BC00/2021</t>
  </si>
  <si>
    <t>Severovýchod Slovenska – vaša destinácia</t>
  </si>
  <si>
    <t>Hlavným zámerom projektu je udržať a zvýšiť návštevnosť destinácie Severovýchod Slovenska, resp.celého Prešovského kraja, na čo sú využívané rôzne marketingové nástroje. Prioritný cieľ je možné dosiahnuť plnením čiastkových cieľov, medzi ktoré patrí tvorba nových a propagácia existujúcich produktov cestovného ruchu na území Prešovského kraja, podpora a organizácia podujatí, spolupráca s členmi a partnermi KOCR SVS, budovanie a revitalizácia turistickej infraštruktúry a tiež podpora záujmových skupín na území kraja, ktoré svojou činnosťou prispievajú ku zvýšeniu lokálnej návštevnosti. Ako bolo spomínané, KOCR SVS využíva pri propagácii Prešovského kraja rôzne formy marketingových nástrojov, či už samotné produkty cestovného ruchu, kampane, súťaže, projekty, publikácie alebo aj presstripy a všetky formy ostatnej reklamy. Je veľmi pravdepodobné, že rok 2021 bude z pohľadu vývoja cestovného ruchu podobný roku 2020.</t>
  </si>
  <si>
    <t>418/BC00/2021</t>
  </si>
  <si>
    <t>Podpora rozvoja ekoturizmu v destinácií Košický kraj</t>
  </si>
  <si>
    <t>Projekt je zameraný na uskutočnenie činností, ktoré sú spojené s hlavným predmetom činnosti Košice Región Turizmus (KRT) a tým je podpora a vytváranie podmienok rozvoja cestovného ruchu na území Košického kraja prostredníctvom marketingových aktivít, tvorby a podpory produktov, rozvoja infraštruktúry produktov cestovného ruchu, tvorby východiskových a koncepčných dokumentov a presadzovania trvalo udržateľného rozvoja cestovného ruchu tak, aby sa chránilo a zachovávalo životné prostredie a rešpektoval sa spôsob života miestneho obyvateľstva.</t>
  </si>
  <si>
    <t>423/BC00/2021</t>
  </si>
  <si>
    <t>Tvorba a podpora produktov cestovného ruchu v súlade s produktovými líniami kraja, so zameraním na rozvoj trvaloudržateľného cestovného ruchu pod destinačnou značkou Za horami za dolami</t>
  </si>
  <si>
    <t>Politika rozvoja cestovného ruchu v BBSK bude v strednodobom horizonte determinovaná výstupmi Partnerskej dohody SR na roky 2021-2027, kde je cestovný ruchu zahrnutý v cieli politiky 5 – Európa  bližšie k občanom. Tu je formulovaná oblasť Zlepšovanie manažmentu, služieb a infraštruktúry  podporujúcich kultúrne dedičstvo, komunitný rozvoj a udržateľný cestovný ruch. KOCR BBKT sa v najbližších obdobiach zameria na rozvoj nosných produktových línií kraja, v úzkej spolupráci s členskými OOCR. KOCR zastreší najmä marketingovú a komunikačnú podporu produktom a projektom ako aj distribúciu hotových produktov končenému zákazníkovi. Na rozvojových aktivitách bude spolupracovať s Rozvojovou agentúrou BBSK a členskými OOCR v kraji.</t>
  </si>
  <si>
    <t>375/BC00/2021                                688/BC00/2021</t>
  </si>
  <si>
    <t>9.8.2021                         29.11.2021</t>
  </si>
  <si>
    <t>Zažite Trnavský kraj</t>
  </si>
  <si>
    <t>Cieľom projektu Trnavský kraj je budovanie a rozvoj infraštruktúry a služieb balneológie, kúpeľníctva, wellness, vodnej turistiky a vodných športov v prepojení na rozvoj produktov prírodného turizmu a primárne chránených oblastiach a aktívne trávenie voľného času. Taktiež je dôležité rozvíjať a rozšíriť kreatívny a kultúrny priemysel inovujúceho služby a produkty CR. Tieto informácie vychádzajú z daností a histórie Trnavského kraja a spracovanej SWOT analýzy.</t>
  </si>
  <si>
    <t>367/BC00/2021                                      689/BC00/2021</t>
  </si>
  <si>
    <t>9.8.2021                                            29.11.2021</t>
  </si>
  <si>
    <t>62 355,00 Eur</t>
  </si>
  <si>
    <t>Podpora cestovného ruchu</t>
  </si>
  <si>
    <t>CR-2021</t>
  </si>
  <si>
    <t>Výzva MDV SR na podporu cestovného ruchu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</si>
</sst>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quot;€&quot;_-;\-* #,##0.00\ &quot;€&quot;_-;_-* &quot;-&quot;??\ &quot;€&quot;_-;_-@_-"/>
    <numFmt numFmtId="165" formatCode="yyyy\-mm\-dd;@"/>
    <numFmt numFmtId="166" formatCode="#,##0.00\ &quot;EUR&quot;"/>
  </numFmts>
  <fonts count="20" x14ac:knownFonts="1">
    <font>
      <sz val="12"/>
      <color theme="1"/>
      <name val="Calibri"/>
      <family val="2"/>
      <scheme val="minor"/>
    </font>
    <font>
      <u/>
      <sz val="12"/>
      <color theme="10"/>
      <name val="Calibri"/>
      <family val="2"/>
      <scheme val="minor"/>
    </font>
    <font>
      <u/>
      <sz val="12"/>
      <color theme="11"/>
      <name val="Calibri"/>
      <family val="2"/>
      <scheme val="minor"/>
    </font>
    <font>
      <sz val="10"/>
      <color theme="1"/>
      <name val="Calibri"/>
      <family val="2"/>
      <charset val="238"/>
      <scheme val="minor"/>
    </font>
    <font>
      <b/>
      <sz val="14"/>
      <color theme="1"/>
      <name val="Calibri"/>
      <family val="2"/>
      <charset val="238"/>
      <scheme val="minor"/>
    </font>
    <font>
      <b/>
      <sz val="14"/>
      <color theme="0"/>
      <name val="Calibri"/>
      <family val="2"/>
      <charset val="238"/>
      <scheme val="minor"/>
    </font>
    <font>
      <b/>
      <sz val="14"/>
      <name val="Calibri"/>
      <family val="2"/>
      <charset val="238"/>
      <scheme val="minor"/>
    </font>
    <font>
      <b/>
      <sz val="14"/>
      <color theme="0"/>
      <name val="Calibri"/>
      <family val="2"/>
      <charset val="238"/>
      <scheme val="minor"/>
    </font>
    <font>
      <sz val="12"/>
      <color theme="1"/>
      <name val="Calibri"/>
      <family val="2"/>
      <charset val="238"/>
      <scheme val="minor"/>
    </font>
    <font>
      <sz val="10"/>
      <color rgb="FF0070C0"/>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Calibri"/>
      <family val="2"/>
      <charset val="238"/>
      <scheme val="minor"/>
    </font>
    <font>
      <b/>
      <sz val="10"/>
      <name val="Calibri"/>
      <family val="2"/>
      <charset val="238"/>
      <scheme val="minor"/>
    </font>
    <font>
      <b/>
      <sz val="10"/>
      <color theme="1"/>
      <name val="Calibri"/>
      <family val="2"/>
      <charset val="238"/>
      <scheme val="minor"/>
    </font>
    <font>
      <sz val="10"/>
      <color indexed="8"/>
      <name val="Calibri"/>
      <family val="2"/>
      <charset val="238"/>
      <scheme val="minor"/>
    </font>
    <font>
      <sz val="12"/>
      <color theme="1"/>
      <name val="Calibri"/>
      <family val="2"/>
      <scheme val="minor"/>
    </font>
    <font>
      <sz val="12"/>
      <color rgb="FF212529"/>
      <name val="Segoe UI"/>
      <family val="2"/>
      <charset val="238"/>
    </font>
  </fonts>
  <fills count="10">
    <fill>
      <patternFill patternType="none"/>
    </fill>
    <fill>
      <patternFill patternType="gray125"/>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FF"/>
        <bgColor indexed="64"/>
      </patternFill>
    </fill>
  </fills>
  <borders count="2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right/>
      <top style="medium">
        <color rgb="FFDEE2E6"/>
      </top>
      <bottom/>
      <diagonal/>
    </border>
  </borders>
  <cellStyleXfs count="76">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9" fontId="18" fillId="0" borderId="0" applyFont="0" applyFill="0" applyBorder="0" applyAlignment="0" applyProtection="0"/>
  </cellStyleXfs>
  <cellXfs count="135">
    <xf numFmtId="0" fontId="0" fillId="0" borderId="0" xfId="0"/>
    <xf numFmtId="0" fontId="3" fillId="0" borderId="0" xfId="0" applyFont="1"/>
    <xf numFmtId="0" fontId="3" fillId="0" borderId="0" xfId="0" applyFont="1" applyAlignment="1">
      <alignment wrapText="1"/>
    </xf>
    <xf numFmtId="0" fontId="0" fillId="0" borderId="1" xfId="0" applyBorder="1"/>
    <xf numFmtId="0" fontId="0" fillId="6" borderId="1" xfId="0" applyFill="1" applyBorder="1"/>
    <xf numFmtId="0" fontId="8" fillId="0" borderId="0" xfId="0" applyFont="1" applyAlignment="1">
      <alignment wrapText="1"/>
    </xf>
    <xf numFmtId="0" fontId="0" fillId="0" borderId="0" xfId="0" applyBorder="1"/>
    <xf numFmtId="0" fontId="0" fillId="0" borderId="0" xfId="0" applyAlignment="1">
      <alignment wrapText="1"/>
    </xf>
    <xf numFmtId="0" fontId="9" fillId="0" borderId="0" xfId="0" applyFont="1"/>
    <xf numFmtId="0" fontId="9" fillId="0" borderId="0" xfId="0" applyFont="1" applyAlignment="1">
      <alignment wrapText="1"/>
    </xf>
    <xf numFmtId="0" fontId="10" fillId="0" borderId="0" xfId="0" applyFont="1" applyAlignment="1">
      <alignment wrapText="1"/>
    </xf>
    <xf numFmtId="49" fontId="0" fillId="7" borderId="0" xfId="0" applyNumberFormat="1" applyFill="1" applyAlignment="1">
      <alignment horizontal="right"/>
    </xf>
    <xf numFmtId="0" fontId="0" fillId="7" borderId="1" xfId="0" applyFill="1" applyBorder="1"/>
    <xf numFmtId="0" fontId="13" fillId="0" borderId="1" xfId="0" applyFont="1" applyBorder="1" applyAlignment="1">
      <alignment horizontal="left" vertical="top" wrapText="1"/>
    </xf>
    <xf numFmtId="0" fontId="13" fillId="0" borderId="5" xfId="0" applyFont="1" applyBorder="1" applyAlignment="1">
      <alignment horizontal="left" vertical="top"/>
    </xf>
    <xf numFmtId="165" fontId="3" fillId="0" borderId="0" xfId="0" applyNumberFormat="1" applyFont="1" applyAlignment="1">
      <alignment wrapText="1"/>
    </xf>
    <xf numFmtId="164" fontId="3" fillId="0" borderId="0" xfId="0" applyNumberFormat="1" applyFont="1" applyAlignment="1">
      <alignment horizontal="center" vertical="center" wrapText="1"/>
    </xf>
    <xf numFmtId="164" fontId="3" fillId="0" borderId="0" xfId="0" applyNumberFormat="1" applyFont="1"/>
    <xf numFmtId="9" fontId="13" fillId="0" borderId="3" xfId="0" applyNumberFormat="1" applyFont="1" applyBorder="1" applyAlignment="1">
      <alignment horizontal="left" vertical="top" wrapText="1"/>
    </xf>
    <xf numFmtId="9" fontId="0" fillId="0" borderId="0" xfId="0" applyNumberFormat="1"/>
    <xf numFmtId="49" fontId="3" fillId="0" borderId="0" xfId="0" applyNumberFormat="1" applyFont="1"/>
    <xf numFmtId="0" fontId="11" fillId="0" borderId="0" xfId="0" applyFont="1" applyFill="1" applyBorder="1" applyAlignment="1">
      <alignment horizontal="left" vertical="top" wrapText="1"/>
    </xf>
    <xf numFmtId="0" fontId="4" fillId="4" borderId="2" xfId="0" applyFont="1" applyFill="1" applyBorder="1" applyAlignment="1" applyProtection="1">
      <protection hidden="1"/>
    </xf>
    <xf numFmtId="0" fontId="15" fillId="8" borderId="1" xfId="0" applyFont="1" applyFill="1" applyBorder="1" applyAlignment="1" applyProtection="1">
      <alignment horizontal="left" vertical="top" wrapText="1"/>
      <protection hidden="1"/>
    </xf>
    <xf numFmtId="0" fontId="13" fillId="8" borderId="6" xfId="0" applyFont="1" applyFill="1" applyBorder="1" applyAlignment="1" applyProtection="1">
      <alignment horizontal="left" vertical="top"/>
      <protection hidden="1"/>
    </xf>
    <xf numFmtId="0" fontId="13" fillId="0" borderId="6" xfId="0" applyFont="1" applyBorder="1" applyAlignment="1" applyProtection="1">
      <alignment horizontal="left" vertical="top"/>
      <protection hidden="1"/>
    </xf>
    <xf numFmtId="0" fontId="0" fillId="0" borderId="0" xfId="0" applyProtection="1">
      <protection hidden="1"/>
    </xf>
    <xf numFmtId="9" fontId="4" fillId="4" borderId="4" xfId="0" applyNumberFormat="1" applyFont="1" applyFill="1" applyBorder="1" applyAlignment="1" applyProtection="1">
      <protection hidden="1"/>
    </xf>
    <xf numFmtId="0" fontId="3" fillId="0" borderId="1" xfId="0" applyFont="1" applyBorder="1" applyAlignment="1" applyProtection="1">
      <alignment wrapText="1"/>
      <protection locked="0"/>
    </xf>
    <xf numFmtId="0" fontId="13" fillId="0" borderId="1" xfId="0" applyFont="1" applyBorder="1" applyAlignment="1" applyProtection="1">
      <alignment horizontal="left" vertical="top" wrapText="1"/>
      <protection locked="0"/>
    </xf>
    <xf numFmtId="0" fontId="13" fillId="0" borderId="5" xfId="0" applyFont="1" applyBorder="1" applyAlignment="1" applyProtection="1">
      <alignment horizontal="left" vertical="top"/>
      <protection locked="0"/>
    </xf>
    <xf numFmtId="0" fontId="14" fillId="0" borderId="1" xfId="0" applyFont="1" applyBorder="1" applyAlignment="1" applyProtection="1">
      <alignment horizontal="left" vertical="top" wrapText="1"/>
      <protection locked="0"/>
    </xf>
    <xf numFmtId="164" fontId="14" fillId="0" borderId="1" xfId="0" applyNumberFormat="1" applyFont="1" applyBorder="1" applyAlignment="1" applyProtection="1">
      <alignment horizontal="left" vertical="center" wrapText="1"/>
      <protection locked="0"/>
    </xf>
    <xf numFmtId="165" fontId="14" fillId="0" borderId="1" xfId="0" applyNumberFormat="1" applyFont="1" applyBorder="1" applyAlignment="1" applyProtection="1">
      <alignment horizontal="left" vertical="top" wrapText="1"/>
      <protection locked="0"/>
    </xf>
    <xf numFmtId="0" fontId="14" fillId="0" borderId="1" xfId="0" applyFont="1" applyFill="1" applyBorder="1" applyAlignment="1" applyProtection="1">
      <alignment horizontal="left" vertical="top" wrapText="1"/>
      <protection locked="0"/>
    </xf>
    <xf numFmtId="164" fontId="3" fillId="0" borderId="1" xfId="0" applyNumberFormat="1" applyFont="1" applyBorder="1" applyAlignment="1" applyProtection="1">
      <alignment horizontal="center" vertical="center" wrapText="1"/>
      <protection locked="0"/>
    </xf>
    <xf numFmtId="165" fontId="3" fillId="0" borderId="1" xfId="0" applyNumberFormat="1" applyFont="1" applyBorder="1" applyAlignment="1" applyProtection="1">
      <alignment wrapText="1"/>
      <protection locked="0"/>
    </xf>
    <xf numFmtId="0" fontId="3" fillId="0" borderId="0" xfId="0" applyFont="1" applyAlignment="1" applyProtection="1">
      <alignment wrapText="1"/>
      <protection hidden="1"/>
    </xf>
    <xf numFmtId="49" fontId="3" fillId="0" borderId="0" xfId="0" applyNumberFormat="1" applyFont="1" applyAlignment="1" applyProtection="1">
      <alignment wrapText="1"/>
      <protection hidden="1"/>
    </xf>
    <xf numFmtId="0" fontId="3" fillId="8" borderId="1" xfId="0" applyFont="1" applyFill="1" applyBorder="1" applyAlignment="1" applyProtection="1">
      <alignment wrapText="1"/>
      <protection hidden="1"/>
    </xf>
    <xf numFmtId="0" fontId="3" fillId="8" borderId="1" xfId="0" applyNumberFormat="1" applyFont="1" applyFill="1" applyBorder="1" applyAlignment="1" applyProtection="1">
      <alignment wrapText="1"/>
      <protection hidden="1"/>
    </xf>
    <xf numFmtId="164" fontId="3" fillId="0" borderId="1" xfId="0" applyNumberFormat="1" applyFont="1" applyBorder="1" applyAlignment="1" applyProtection="1">
      <alignment wrapText="1"/>
      <protection locked="0"/>
    </xf>
    <xf numFmtId="0" fontId="3" fillId="0" borderId="1" xfId="0" applyFont="1" applyBorder="1" applyProtection="1">
      <protection locked="0"/>
    </xf>
    <xf numFmtId="164" fontId="3" fillId="0" borderId="1" xfId="0" applyNumberFormat="1" applyFont="1" applyBorder="1" applyProtection="1">
      <protection locked="0"/>
    </xf>
    <xf numFmtId="0" fontId="11" fillId="8" borderId="1" xfId="0" applyFont="1" applyFill="1" applyBorder="1" applyAlignment="1" applyProtection="1">
      <alignment horizontal="left" vertical="top" wrapText="1"/>
      <protection locked="0"/>
    </xf>
    <xf numFmtId="164" fontId="14" fillId="0" borderId="1" xfId="0" applyNumberFormat="1"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wrapText="1"/>
      <protection locked="0"/>
    </xf>
    <xf numFmtId="0" fontId="14" fillId="8" borderId="1" xfId="0" applyFont="1" applyFill="1" applyBorder="1" applyAlignment="1" applyProtection="1">
      <alignment horizontal="left" vertical="top" wrapText="1"/>
      <protection hidden="1"/>
    </xf>
    <xf numFmtId="9" fontId="15" fillId="8" borderId="1" xfId="0" applyNumberFormat="1" applyFont="1" applyFill="1" applyBorder="1" applyAlignment="1" applyProtection="1">
      <alignment horizontal="left" vertical="top" wrapText="1"/>
      <protection hidden="1"/>
    </xf>
    <xf numFmtId="9" fontId="9" fillId="0" borderId="0" xfId="0" applyNumberFormat="1" applyFont="1"/>
    <xf numFmtId="0" fontId="13" fillId="0" borderId="3" xfId="75" applyNumberFormat="1" applyFont="1" applyBorder="1" applyAlignment="1">
      <alignment horizontal="left" vertical="top" wrapText="1"/>
    </xf>
    <xf numFmtId="0" fontId="5" fillId="2" borderId="12" xfId="0" applyFont="1" applyFill="1" applyBorder="1" applyAlignment="1">
      <alignment vertical="top"/>
    </xf>
    <xf numFmtId="0" fontId="5" fillId="2" borderId="13" xfId="0" applyFont="1" applyFill="1" applyBorder="1" applyAlignment="1">
      <alignment vertical="top"/>
    </xf>
    <xf numFmtId="0" fontId="7" fillId="2" borderId="13" xfId="0" applyFont="1" applyFill="1" applyBorder="1" applyAlignment="1">
      <alignment vertical="top"/>
    </xf>
    <xf numFmtId="0" fontId="5" fillId="2" borderId="14" xfId="0" applyFont="1" applyFill="1" applyBorder="1" applyAlignment="1">
      <alignment vertical="top"/>
    </xf>
    <xf numFmtId="0" fontId="3" fillId="0" borderId="15" xfId="0" applyFont="1" applyBorder="1" applyAlignment="1" applyProtection="1">
      <alignment wrapText="1"/>
      <protection locked="0"/>
    </xf>
    <xf numFmtId="49" fontId="3" fillId="0" borderId="7" xfId="0" applyNumberFormat="1" applyFont="1" applyBorder="1" applyAlignment="1" applyProtection="1">
      <alignment wrapText="1"/>
      <protection locked="0"/>
    </xf>
    <xf numFmtId="0" fontId="3" fillId="0" borderId="15" xfId="0" applyFont="1" applyBorder="1" applyProtection="1">
      <protection locked="0"/>
    </xf>
    <xf numFmtId="49" fontId="3" fillId="0" borderId="7" xfId="0" applyNumberFormat="1" applyFont="1" applyBorder="1" applyProtection="1">
      <protection locked="0"/>
    </xf>
    <xf numFmtId="0" fontId="3" fillId="0" borderId="16" xfId="0" applyFont="1" applyBorder="1" applyProtection="1">
      <protection locked="0"/>
    </xf>
    <xf numFmtId="0" fontId="3" fillId="0" borderId="8" xfId="0" applyFont="1" applyBorder="1" applyAlignment="1" applyProtection="1">
      <alignment wrapText="1"/>
      <protection locked="0"/>
    </xf>
    <xf numFmtId="0" fontId="3" fillId="0" borderId="8" xfId="0" applyFont="1" applyBorder="1" applyProtection="1">
      <protection locked="0"/>
    </xf>
    <xf numFmtId="164" fontId="3" fillId="0" borderId="8" xfId="0" applyNumberFormat="1" applyFont="1" applyBorder="1" applyProtection="1">
      <protection locked="0"/>
    </xf>
    <xf numFmtId="0" fontId="11" fillId="8" borderId="8" xfId="0" applyFont="1" applyFill="1" applyBorder="1" applyAlignment="1" applyProtection="1">
      <alignment horizontal="left" vertical="top" wrapText="1"/>
      <protection locked="0"/>
    </xf>
    <xf numFmtId="49" fontId="3" fillId="0" borderId="9" xfId="0" applyNumberFormat="1" applyFont="1" applyBorder="1" applyProtection="1">
      <protection locked="0"/>
    </xf>
    <xf numFmtId="0" fontId="6" fillId="3" borderId="17" xfId="0" applyFont="1" applyFill="1" applyBorder="1" applyAlignment="1"/>
    <xf numFmtId="0" fontId="6" fillId="3" borderId="18" xfId="0" applyFont="1" applyFill="1" applyBorder="1" applyAlignment="1">
      <alignment wrapText="1"/>
    </xf>
    <xf numFmtId="0" fontId="6" fillId="3" borderId="18" xfId="0" applyFont="1" applyFill="1" applyBorder="1" applyAlignment="1" applyProtection="1">
      <alignment wrapText="1"/>
      <protection hidden="1"/>
    </xf>
    <xf numFmtId="0" fontId="6" fillId="3" borderId="19" xfId="0" applyFont="1" applyFill="1" applyBorder="1" applyAlignment="1">
      <alignment wrapText="1"/>
    </xf>
    <xf numFmtId="0" fontId="3" fillId="8" borderId="15" xfId="0" applyFont="1" applyFill="1" applyBorder="1" applyAlignment="1" applyProtection="1">
      <alignment wrapText="1"/>
      <protection hidden="1"/>
    </xf>
    <xf numFmtId="165" fontId="14" fillId="0" borderId="7" xfId="0" applyNumberFormat="1" applyFont="1" applyBorder="1" applyAlignment="1" applyProtection="1">
      <alignment horizontal="left" vertical="top" wrapText="1"/>
      <protection locked="0"/>
    </xf>
    <xf numFmtId="165" fontId="3" fillId="0" borderId="7" xfId="0" applyNumberFormat="1" applyFont="1" applyBorder="1" applyAlignment="1" applyProtection="1">
      <alignment wrapText="1"/>
      <protection locked="0"/>
    </xf>
    <xf numFmtId="0" fontId="3" fillId="8" borderId="16" xfId="0" applyFont="1" applyFill="1" applyBorder="1" applyAlignment="1" applyProtection="1">
      <alignment wrapText="1"/>
      <protection hidden="1"/>
    </xf>
    <xf numFmtId="0" fontId="14" fillId="0" borderId="8" xfId="0" applyFont="1" applyBorder="1" applyAlignment="1" applyProtection="1">
      <alignment horizontal="left" vertical="top" wrapText="1"/>
      <protection locked="0"/>
    </xf>
    <xf numFmtId="0" fontId="3" fillId="8" borderId="8" xfId="0" applyFont="1" applyFill="1" applyBorder="1" applyAlignment="1" applyProtection="1">
      <alignment wrapText="1"/>
      <protection hidden="1"/>
    </xf>
    <xf numFmtId="0" fontId="3" fillId="8" borderId="8" xfId="0" applyNumberFormat="1" applyFont="1" applyFill="1" applyBorder="1" applyAlignment="1" applyProtection="1">
      <alignment wrapText="1"/>
      <protection hidden="1"/>
    </xf>
    <xf numFmtId="164" fontId="3" fillId="0" borderId="8" xfId="0" applyNumberFormat="1" applyFont="1" applyBorder="1" applyAlignment="1" applyProtection="1">
      <alignment horizontal="center" vertical="center" wrapText="1"/>
      <protection locked="0"/>
    </xf>
    <xf numFmtId="165" fontId="3" fillId="0" borderId="8" xfId="0" applyNumberFormat="1" applyFont="1" applyBorder="1" applyAlignment="1" applyProtection="1">
      <alignment wrapText="1"/>
      <protection locked="0"/>
    </xf>
    <xf numFmtId="165" fontId="3" fillId="0" borderId="9" xfId="0" applyNumberFormat="1" applyFont="1" applyBorder="1" applyAlignment="1" applyProtection="1">
      <alignment wrapText="1"/>
      <protection locked="0"/>
    </xf>
    <xf numFmtId="0" fontId="3" fillId="0" borderId="20" xfId="0" applyFont="1" applyBorder="1" applyAlignment="1" applyProtection="1">
      <alignment wrapText="1"/>
      <protection locked="0"/>
    </xf>
    <xf numFmtId="0" fontId="3" fillId="0" borderId="10" xfId="0" applyFont="1" applyBorder="1" applyAlignment="1" applyProtection="1">
      <alignment wrapText="1"/>
      <protection locked="0"/>
    </xf>
    <xf numFmtId="0" fontId="11" fillId="8" borderId="10" xfId="0" applyFont="1" applyFill="1" applyBorder="1" applyAlignment="1" applyProtection="1">
      <alignment horizontal="left" vertical="top" wrapText="1"/>
      <protection locked="0"/>
    </xf>
    <xf numFmtId="0" fontId="15" fillId="8" borderId="16"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2" fillId="8" borderId="8" xfId="0" applyFont="1" applyFill="1" applyBorder="1" applyAlignment="1">
      <alignment horizontal="center" vertical="center" wrapText="1"/>
    </xf>
    <xf numFmtId="164" fontId="12" fillId="8" borderId="8" xfId="0" applyNumberFormat="1" applyFont="1" applyFill="1" applyBorder="1" applyAlignment="1">
      <alignment horizontal="center" vertical="center" wrapText="1"/>
    </xf>
    <xf numFmtId="49" fontId="12" fillId="8" borderId="9" xfId="0" applyNumberFormat="1" applyFont="1" applyFill="1" applyBorder="1" applyAlignment="1">
      <alignment horizontal="center" vertical="center" wrapText="1"/>
    </xf>
    <xf numFmtId="0" fontId="3" fillId="8" borderId="20" xfId="0" applyFont="1" applyFill="1" applyBorder="1" applyAlignment="1" applyProtection="1">
      <alignment wrapText="1"/>
      <protection hidden="1"/>
    </xf>
    <xf numFmtId="0" fontId="3" fillId="8" borderId="10" xfId="0" applyFont="1" applyFill="1" applyBorder="1" applyAlignment="1" applyProtection="1">
      <alignment wrapText="1"/>
      <protection hidden="1"/>
    </xf>
    <xf numFmtId="0" fontId="3" fillId="8" borderId="10" xfId="0" applyNumberFormat="1" applyFont="1" applyFill="1" applyBorder="1" applyAlignment="1" applyProtection="1">
      <alignment wrapText="1"/>
      <protection hidden="1"/>
    </xf>
    <xf numFmtId="0" fontId="14" fillId="0" borderId="10" xfId="0" applyFont="1" applyBorder="1" applyAlignment="1" applyProtection="1">
      <alignment horizontal="left" vertical="top" wrapText="1"/>
      <protection locked="0"/>
    </xf>
    <xf numFmtId="164" fontId="14" fillId="0" borderId="10" xfId="0" applyNumberFormat="1" applyFont="1" applyBorder="1" applyAlignment="1" applyProtection="1">
      <alignment horizontal="left" vertical="center" wrapText="1"/>
      <protection locked="0"/>
    </xf>
    <xf numFmtId="165" fontId="14" fillId="0" borderId="10" xfId="0" applyNumberFormat="1" applyFont="1" applyBorder="1" applyAlignment="1" applyProtection="1">
      <alignment horizontal="left" vertical="top" wrapText="1"/>
      <protection locked="0"/>
    </xf>
    <xf numFmtId="165" fontId="14" fillId="0" borderId="11" xfId="0" applyNumberFormat="1" applyFont="1" applyBorder="1" applyAlignment="1" applyProtection="1">
      <alignment horizontal="left" vertical="top" wrapText="1"/>
      <protection locked="0"/>
    </xf>
    <xf numFmtId="0" fontId="15" fillId="8" borderId="8" xfId="0" applyFont="1" applyFill="1" applyBorder="1" applyAlignment="1" applyProtection="1">
      <alignment horizontal="center" vertical="center" wrapText="1"/>
      <protection hidden="1"/>
    </xf>
    <xf numFmtId="0" fontId="15" fillId="8" borderId="9"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4" fillId="5" borderId="2" xfId="0" applyFont="1" applyFill="1" applyBorder="1" applyAlignment="1">
      <alignment vertical="center" wrapText="1"/>
    </xf>
    <xf numFmtId="0" fontId="3" fillId="0" borderId="10" xfId="0" applyFont="1" applyBorder="1" applyAlignment="1" applyProtection="1">
      <alignment horizontal="right" wrapText="1"/>
      <protection locked="0"/>
    </xf>
    <xf numFmtId="166" fontId="14" fillId="0" borderId="10" xfId="0" applyNumberFormat="1" applyFont="1" applyBorder="1" applyAlignment="1" applyProtection="1">
      <alignment horizontal="left" wrapText="1"/>
      <protection locked="0"/>
    </xf>
    <xf numFmtId="0" fontId="4" fillId="5" borderId="2" xfId="0" applyFont="1" applyFill="1" applyBorder="1" applyAlignment="1">
      <alignment vertical="top" wrapText="1"/>
    </xf>
    <xf numFmtId="0" fontId="16" fillId="8" borderId="1" xfId="0" applyFont="1" applyFill="1" applyBorder="1" applyAlignment="1">
      <alignment horizontal="center" vertical="top" wrapText="1"/>
    </xf>
    <xf numFmtId="0" fontId="3" fillId="0" borderId="1" xfId="0" applyFont="1" applyFill="1" applyBorder="1" applyAlignment="1" applyProtection="1">
      <alignment vertical="top" wrapText="1"/>
      <protection locked="0"/>
    </xf>
    <xf numFmtId="0" fontId="0" fillId="0" borderId="0" xfId="0" applyAlignment="1">
      <alignment vertical="top" wrapText="1"/>
    </xf>
    <xf numFmtId="0" fontId="4" fillId="5" borderId="2" xfId="0" applyFont="1" applyFill="1" applyBorder="1" applyAlignment="1" applyProtection="1">
      <alignment vertical="top" wrapText="1"/>
      <protection hidden="1"/>
    </xf>
    <xf numFmtId="0" fontId="4" fillId="5" borderId="4" xfId="0" applyFont="1" applyFill="1" applyBorder="1" applyAlignment="1">
      <alignment vertical="top" wrapText="1"/>
    </xf>
    <xf numFmtId="49" fontId="16" fillId="8" borderId="1" xfId="0" applyNumberFormat="1" applyFont="1" applyFill="1" applyBorder="1" applyAlignment="1">
      <alignment horizontal="center" vertical="top" wrapText="1"/>
    </xf>
    <xf numFmtId="0" fontId="16" fillId="8" borderId="1" xfId="0" applyFont="1" applyFill="1" applyBorder="1" applyAlignment="1" applyProtection="1">
      <alignment horizontal="center" vertical="top" wrapText="1"/>
      <protection hidden="1"/>
    </xf>
    <xf numFmtId="165" fontId="16" fillId="8" borderId="1" xfId="0" applyNumberFormat="1" applyFont="1" applyFill="1" applyBorder="1" applyAlignment="1">
      <alignment horizontal="center" vertical="top" wrapText="1"/>
    </xf>
    <xf numFmtId="164" fontId="16" fillId="8" borderId="1" xfId="0" applyNumberFormat="1" applyFont="1" applyFill="1" applyBorder="1" applyAlignment="1">
      <alignment horizontal="center" vertical="top" wrapText="1"/>
    </xf>
    <xf numFmtId="0" fontId="16" fillId="8" borderId="1" xfId="0" applyFont="1" applyFill="1" applyBorder="1" applyAlignment="1" applyProtection="1">
      <alignment horizontal="center" vertical="top" wrapText="1"/>
    </xf>
    <xf numFmtId="165" fontId="3" fillId="0" borderId="1" xfId="0" applyNumberFormat="1" applyFont="1" applyFill="1" applyBorder="1" applyAlignment="1" applyProtection="1">
      <alignment vertical="top" wrapText="1"/>
      <protection locked="0"/>
    </xf>
    <xf numFmtId="164" fontId="3" fillId="0" borderId="1" xfId="0" applyNumberFormat="1" applyFont="1" applyFill="1" applyBorder="1" applyAlignment="1" applyProtection="1">
      <alignment vertical="top" wrapText="1"/>
      <protection locked="0"/>
    </xf>
    <xf numFmtId="49" fontId="3" fillId="0" borderId="1" xfId="0" applyNumberFormat="1" applyFont="1" applyFill="1" applyBorder="1" applyAlignment="1" applyProtection="1">
      <alignment vertical="top" wrapText="1"/>
      <protection locked="0"/>
    </xf>
    <xf numFmtId="49" fontId="0" fillId="0" borderId="0" xfId="0" applyNumberFormat="1" applyAlignment="1">
      <alignment vertical="top" wrapText="1"/>
    </xf>
    <xf numFmtId="0" fontId="0" fillId="0" borderId="0" xfId="0" applyAlignment="1" applyProtection="1">
      <alignment vertical="top" wrapText="1"/>
      <protection hidden="1"/>
    </xf>
    <xf numFmtId="165" fontId="0" fillId="0" borderId="0" xfId="0" applyNumberFormat="1" applyAlignment="1">
      <alignment vertical="top" wrapText="1"/>
    </xf>
    <xf numFmtId="164" fontId="0" fillId="0" borderId="0" xfId="0" applyNumberFormat="1" applyAlignment="1">
      <alignment vertical="top" wrapText="1"/>
    </xf>
    <xf numFmtId="0" fontId="14"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4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0" fontId="3" fillId="0" borderId="1" xfId="0" applyFont="1" applyFill="1" applyBorder="1" applyAlignment="1" applyProtection="1">
      <alignment vertical="center" wrapText="1"/>
    </xf>
    <xf numFmtId="165" fontId="14" fillId="0" borderId="1" xfId="0" applyNumberFormat="1" applyFont="1" applyFill="1" applyBorder="1" applyAlignment="1" applyProtection="1">
      <alignment horizontal="left" vertical="center" wrapText="1"/>
      <protection locked="0"/>
    </xf>
    <xf numFmtId="165" fontId="3" fillId="0" borderId="1" xfId="0" applyNumberFormat="1" applyFont="1" applyFill="1" applyBorder="1" applyAlignment="1" applyProtection="1">
      <alignment horizontal="left" vertical="center" wrapText="1"/>
      <protection locked="0"/>
    </xf>
    <xf numFmtId="165" fontId="3" fillId="0" borderId="1" xfId="0" applyNumberFormat="1" applyFont="1" applyFill="1" applyBorder="1" applyAlignment="1" applyProtection="1">
      <alignment vertical="center" wrapText="1"/>
      <protection locked="0"/>
    </xf>
    <xf numFmtId="164" fontId="14" fillId="0" borderId="1" xfId="0" applyNumberFormat="1" applyFont="1" applyFill="1" applyBorder="1" applyAlignment="1" applyProtection="1">
      <alignment horizontal="left" vertical="center" wrapText="1"/>
      <protection locked="0"/>
    </xf>
    <xf numFmtId="0" fontId="19" fillId="9" borderId="21" xfId="0" applyFont="1" applyFill="1" applyBorder="1" applyAlignment="1">
      <alignment vertical="center" wrapText="1"/>
    </xf>
    <xf numFmtId="164" fontId="14" fillId="0" borderId="1" xfId="0" applyNumberFormat="1" applyFont="1" applyFill="1" applyBorder="1" applyAlignment="1" applyProtection="1">
      <alignment horizontal="right" vertical="center" wrapText="1"/>
      <protection locked="0"/>
    </xf>
    <xf numFmtId="164" fontId="3" fillId="0" borderId="1" xfId="0" applyNumberFormat="1" applyFont="1" applyFill="1" applyBorder="1" applyAlignment="1" applyProtection="1">
      <alignment vertical="center" wrapText="1"/>
      <protection locked="0"/>
    </xf>
  </cellXfs>
  <cellStyles count="76">
    <cellStyle name="Hypertextové prepojenie" xfId="1" builtinId="8" hidden="1"/>
    <cellStyle name="Hypertextové prepojenie" xfId="3" builtinId="8" hidden="1"/>
    <cellStyle name="Hypertextové prepojenie" xfId="5" builtinId="8" hidden="1"/>
    <cellStyle name="Hypertextové prepojenie" xfId="7" builtinId="8" hidden="1"/>
    <cellStyle name="Hypertextové prepojenie" xfId="9" builtinId="8" hidden="1"/>
    <cellStyle name="Hypertextové prepojenie" xfId="11" builtinId="8" hidden="1"/>
    <cellStyle name="Hypertextové prepojenie" xfId="13" builtinId="8" hidden="1"/>
    <cellStyle name="Hypertextové prepojenie" xfId="15" builtinId="8" hidden="1"/>
    <cellStyle name="Hypertextové prepojenie" xfId="17" builtinId="8" hidden="1"/>
    <cellStyle name="Hypertextové prepojenie" xfId="19" builtinId="8" hidden="1"/>
    <cellStyle name="Hypertextové prepojenie" xfId="21" builtinId="8" hidden="1"/>
    <cellStyle name="Hypertextové prepojenie" xfId="23" builtinId="8" hidden="1"/>
    <cellStyle name="Hypertextové prepojenie" xfId="25" builtinId="8" hidden="1"/>
    <cellStyle name="Hypertextové prepojenie" xfId="27" builtinId="8" hidden="1"/>
    <cellStyle name="Hypertextové prepojenie" xfId="29" builtinId="8" hidden="1"/>
    <cellStyle name="Hypertextové prepojenie" xfId="31" builtinId="8" hidden="1"/>
    <cellStyle name="Hypertextové prepojenie" xfId="33" builtinId="8" hidden="1"/>
    <cellStyle name="Hypertextové prepojenie" xfId="35" builtinId="8" hidden="1"/>
    <cellStyle name="Hypertextové prepojenie" xfId="37" builtinId="8" hidden="1"/>
    <cellStyle name="Hypertextové prepojenie" xfId="39" builtinId="8" hidden="1"/>
    <cellStyle name="Hypertextové prepojenie" xfId="41" builtinId="8" hidden="1"/>
    <cellStyle name="Hypertextové prepojenie" xfId="43" builtinId="8" hidden="1"/>
    <cellStyle name="Hypertextové prepojenie" xfId="45" builtinId="8" hidden="1"/>
    <cellStyle name="Hypertextové prepojenie" xfId="47" builtinId="8" hidden="1"/>
    <cellStyle name="Hypertextové prepojenie" xfId="49" builtinId="8" hidden="1"/>
    <cellStyle name="Hypertextové prepojenie" xfId="51" builtinId="8" hidden="1"/>
    <cellStyle name="Hypertextové prepojenie" xfId="53" builtinId="8" hidden="1"/>
    <cellStyle name="Hypertextové prepojenie" xfId="55" builtinId="8" hidden="1"/>
    <cellStyle name="Hypertextové prepojenie" xfId="57" builtinId="8" hidden="1"/>
    <cellStyle name="Hypertextové prepojenie" xfId="59" builtinId="8" hidden="1"/>
    <cellStyle name="Hypertextové prepojenie" xfId="61" builtinId="8" hidden="1"/>
    <cellStyle name="Hypertextové prepojenie" xfId="63" builtinId="8" hidden="1"/>
    <cellStyle name="Hypertextové prepojenie" xfId="65" builtinId="8" hidden="1"/>
    <cellStyle name="Hypertextové prepojenie" xfId="67" builtinId="8" hidden="1"/>
    <cellStyle name="Hypertextové prepojenie" xfId="69" builtinId="8" hidden="1"/>
    <cellStyle name="Hypertextové prepojenie" xfId="71" builtinId="8" hidden="1"/>
    <cellStyle name="Hypertextové prepojenie" xfId="73" builtinId="8" hidden="1"/>
    <cellStyle name="Normálna" xfId="0" builtinId="0"/>
    <cellStyle name="Percentá" xfId="75" builtinId="5"/>
    <cellStyle name="Použité hypertextové prepojenie" xfId="2" builtinId="9" hidden="1"/>
    <cellStyle name="Použité hypertextové prepojenie" xfId="4" builtinId="9" hidden="1"/>
    <cellStyle name="Použité hypertextové prepojenie" xfId="6" builtinId="9" hidden="1"/>
    <cellStyle name="Použité hypertextové prepojenie" xfId="8" builtinId="9" hidden="1"/>
    <cellStyle name="Použité hypertextové prepojenie" xfId="10" builtinId="9" hidden="1"/>
    <cellStyle name="Použité hypertextové prepojenie" xfId="12" builtinId="9" hidden="1"/>
    <cellStyle name="Použité hypertextové prepojenie" xfId="14" builtinId="9" hidden="1"/>
    <cellStyle name="Použité hypertextové prepojenie" xfId="16" builtinId="9" hidden="1"/>
    <cellStyle name="Použité hypertextové prepojenie" xfId="18" builtinId="9" hidden="1"/>
    <cellStyle name="Použité hypertextové prepojenie" xfId="20" builtinId="9" hidden="1"/>
    <cellStyle name="Použité hypertextové prepojenie" xfId="22" builtinId="9" hidden="1"/>
    <cellStyle name="Použité hypertextové prepojenie" xfId="24" builtinId="9" hidden="1"/>
    <cellStyle name="Použité hypertextové prepojenie" xfId="26" builtinId="9" hidden="1"/>
    <cellStyle name="Použité hypertextové prepojenie" xfId="28" builtinId="9" hidden="1"/>
    <cellStyle name="Použité hypertextové prepojenie" xfId="30" builtinId="9" hidden="1"/>
    <cellStyle name="Použité hypertextové prepojenie" xfId="32" builtinId="9" hidden="1"/>
    <cellStyle name="Použité hypertextové prepojenie" xfId="34" builtinId="9" hidden="1"/>
    <cellStyle name="Použité hypertextové prepojenie" xfId="36" builtinId="9" hidden="1"/>
    <cellStyle name="Použité hypertextové prepojenie" xfId="38" builtinId="9" hidden="1"/>
    <cellStyle name="Použité hypertextové prepojenie" xfId="40" builtinId="9" hidden="1"/>
    <cellStyle name="Použité hypertextové prepojenie" xfId="42" builtinId="9" hidden="1"/>
    <cellStyle name="Použité hypertextové prepojenie" xfId="44" builtinId="9" hidden="1"/>
    <cellStyle name="Použité hypertextové prepojenie" xfId="46" builtinId="9" hidden="1"/>
    <cellStyle name="Použité hypertextové prepojenie" xfId="48" builtinId="9" hidden="1"/>
    <cellStyle name="Použité hypertextové prepojenie" xfId="50" builtinId="9" hidden="1"/>
    <cellStyle name="Použité hypertextové prepojenie" xfId="52" builtinId="9" hidden="1"/>
    <cellStyle name="Použité hypertextové prepojenie" xfId="54" builtinId="9" hidden="1"/>
    <cellStyle name="Použité hypertextové prepojenie" xfId="56" builtinId="9" hidden="1"/>
    <cellStyle name="Použité hypertextové prepojenie" xfId="58" builtinId="9" hidden="1"/>
    <cellStyle name="Použité hypertextové prepojenie" xfId="60" builtinId="9" hidden="1"/>
    <cellStyle name="Použité hypertextové prepojenie" xfId="62" builtinId="9" hidden="1"/>
    <cellStyle name="Použité hypertextové prepojenie" xfId="64" builtinId="9" hidden="1"/>
    <cellStyle name="Použité hypertextové prepojenie" xfId="66" builtinId="9" hidden="1"/>
    <cellStyle name="Použité hypertextové prepojenie" xfId="68" builtinId="9" hidden="1"/>
    <cellStyle name="Použité hypertextové prepojenie" xfId="70" builtinId="9" hidden="1"/>
    <cellStyle name="Použité hypertextové prepojenie" xfId="72" builtinId="9" hidden="1"/>
    <cellStyle name="Použité hypertextové prepojenie" xfId="74"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tabColor theme="9" tint="-0.499984740745262"/>
  </sheetPr>
  <dimension ref="A1:I338"/>
  <sheetViews>
    <sheetView workbookViewId="0">
      <pane ySplit="2" topLeftCell="A3" activePane="bottomLeft" state="frozen"/>
      <selection pane="bottomLeft" activeCell="E3" sqref="E3"/>
    </sheetView>
  </sheetViews>
  <sheetFormatPr defaultColWidth="10.875" defaultRowHeight="12.75" x14ac:dyDescent="0.2"/>
  <cols>
    <col min="1" max="1" width="14.625" style="1" customWidth="1"/>
    <col min="2" max="2" width="20.125" style="2" customWidth="1"/>
    <col min="3" max="3" width="41.125" style="1" customWidth="1"/>
    <col min="4" max="4" width="31.75" style="1" bestFit="1" customWidth="1"/>
    <col min="5" max="5" width="29.875" style="17" customWidth="1"/>
    <col min="6" max="7" width="17.5" style="1" customWidth="1"/>
    <col min="8" max="8" width="30.5" style="1" customWidth="1"/>
    <col min="9" max="9" width="16" style="20" bestFit="1" customWidth="1"/>
    <col min="10" max="16384" width="10.875" style="1"/>
  </cols>
  <sheetData>
    <row r="1" spans="1:9" ht="18.75" x14ac:dyDescent="0.2">
      <c r="A1" s="53" t="s">
        <v>71</v>
      </c>
      <c r="B1" s="54"/>
      <c r="C1" s="55"/>
      <c r="D1" s="55"/>
      <c r="E1" s="54"/>
      <c r="F1" s="54"/>
      <c r="G1" s="54"/>
      <c r="H1" s="54"/>
      <c r="I1" s="56"/>
    </row>
    <row r="2" spans="1:9" s="2" customFormat="1" ht="26.25" thickBot="1" x14ac:dyDescent="0.25">
      <c r="A2" s="84" t="s">
        <v>86</v>
      </c>
      <c r="B2" s="85" t="s">
        <v>82</v>
      </c>
      <c r="C2" s="86" t="s">
        <v>79</v>
      </c>
      <c r="D2" s="86" t="s">
        <v>80</v>
      </c>
      <c r="E2" s="87" t="s">
        <v>81</v>
      </c>
      <c r="F2" s="86" t="s">
        <v>83</v>
      </c>
      <c r="G2" s="86" t="s">
        <v>85</v>
      </c>
      <c r="H2" s="86" t="s">
        <v>84</v>
      </c>
      <c r="I2" s="88" t="s">
        <v>3</v>
      </c>
    </row>
    <row r="3" spans="1:9" x14ac:dyDescent="0.2">
      <c r="A3" s="81">
        <v>1</v>
      </c>
      <c r="B3" s="82" t="s">
        <v>403</v>
      </c>
      <c r="C3" s="82" t="s">
        <v>117</v>
      </c>
      <c r="D3" s="82" t="s">
        <v>116</v>
      </c>
      <c r="E3" s="101">
        <v>8310226.6469999999</v>
      </c>
      <c r="F3" s="82" t="s">
        <v>72</v>
      </c>
      <c r="G3" s="83">
        <f>IFERROR(VLOOKUP(F3,'Číselník zdrojov financovanie'!$B:$C,2,0),"")</f>
        <v>5</v>
      </c>
      <c r="H3" s="82" t="s">
        <v>115</v>
      </c>
      <c r="I3" s="100">
        <v>30416094</v>
      </c>
    </row>
    <row r="4" spans="1:9" x14ac:dyDescent="0.2">
      <c r="A4" s="57"/>
      <c r="B4" s="28"/>
      <c r="C4" s="28"/>
      <c r="D4" s="28"/>
      <c r="E4" s="41"/>
      <c r="F4" s="28"/>
      <c r="G4" s="44" t="str">
        <f>IFERROR(VLOOKUP(F4,'Číselník zdrojov financovanie'!$B:$C,2,0),"")</f>
        <v/>
      </c>
      <c r="H4" s="28"/>
      <c r="I4" s="58"/>
    </row>
    <row r="5" spans="1:9" x14ac:dyDescent="0.2">
      <c r="A5" s="57"/>
      <c r="B5" s="28"/>
      <c r="C5" s="28"/>
      <c r="D5" s="28"/>
      <c r="E5" s="41"/>
      <c r="F5" s="28"/>
      <c r="G5" s="44" t="str">
        <f>IFERROR(VLOOKUP(F5,'Číselník zdrojov financovanie'!$B:$C,2,0),"")</f>
        <v/>
      </c>
      <c r="H5" s="28"/>
      <c r="I5" s="58"/>
    </row>
    <row r="6" spans="1:9" x14ac:dyDescent="0.2">
      <c r="A6" s="57"/>
      <c r="B6" s="28"/>
      <c r="C6" s="28"/>
      <c r="D6" s="28"/>
      <c r="E6" s="41"/>
      <c r="F6" s="28"/>
      <c r="G6" s="44" t="str">
        <f>IFERROR(VLOOKUP(F6,'Číselník zdrojov financovanie'!$B:$C,2,0),"")</f>
        <v/>
      </c>
      <c r="H6" s="28"/>
      <c r="I6" s="58"/>
    </row>
    <row r="7" spans="1:9" x14ac:dyDescent="0.2">
      <c r="A7" s="57"/>
      <c r="B7" s="28"/>
      <c r="C7" s="28"/>
      <c r="D7" s="28"/>
      <c r="E7" s="41"/>
      <c r="F7" s="28"/>
      <c r="G7" s="44" t="str">
        <f>IFERROR(VLOOKUP(F7,'Číselník zdrojov financovanie'!$B:$C,2,0),"")</f>
        <v/>
      </c>
      <c r="H7" s="28"/>
      <c r="I7" s="58"/>
    </row>
    <row r="8" spans="1:9" x14ac:dyDescent="0.2">
      <c r="A8" s="57"/>
      <c r="B8" s="28"/>
      <c r="C8" s="28"/>
      <c r="D8" s="28"/>
      <c r="E8" s="41"/>
      <c r="F8" s="28"/>
      <c r="G8" s="44" t="str">
        <f>IFERROR(VLOOKUP(F8,'Číselník zdrojov financovanie'!$B:$C,2,0),"")</f>
        <v/>
      </c>
      <c r="H8" s="28"/>
      <c r="I8" s="58"/>
    </row>
    <row r="9" spans="1:9" x14ac:dyDescent="0.2">
      <c r="A9" s="57"/>
      <c r="B9" s="28"/>
      <c r="C9" s="28"/>
      <c r="D9" s="28"/>
      <c r="E9" s="41"/>
      <c r="F9" s="28"/>
      <c r="G9" s="44" t="str">
        <f>IFERROR(VLOOKUP(F9,'Číselník zdrojov financovanie'!$B:$C,2,0),"")</f>
        <v/>
      </c>
      <c r="H9" s="28"/>
      <c r="I9" s="58"/>
    </row>
    <row r="10" spans="1:9" x14ac:dyDescent="0.2">
      <c r="A10" s="57"/>
      <c r="B10" s="28"/>
      <c r="C10" s="28"/>
      <c r="D10" s="28"/>
      <c r="E10" s="41"/>
      <c r="F10" s="28"/>
      <c r="G10" s="44" t="str">
        <f>IFERROR(VLOOKUP(F10,'Číselník zdrojov financovanie'!$B:$C,2,0),"")</f>
        <v/>
      </c>
      <c r="H10" s="28"/>
      <c r="I10" s="58"/>
    </row>
    <row r="11" spans="1:9" x14ac:dyDescent="0.2">
      <c r="A11" s="57"/>
      <c r="B11" s="28"/>
      <c r="C11" s="28"/>
      <c r="D11" s="28"/>
      <c r="E11" s="41"/>
      <c r="F11" s="28"/>
      <c r="G11" s="44" t="str">
        <f>IFERROR(VLOOKUP(F11,'Číselník zdrojov financovanie'!$B:$C,2,0),"")</f>
        <v/>
      </c>
      <c r="H11" s="28"/>
      <c r="I11" s="58"/>
    </row>
    <row r="12" spans="1:9" x14ac:dyDescent="0.2">
      <c r="A12" s="57"/>
      <c r="B12" s="28"/>
      <c r="C12" s="28"/>
      <c r="D12" s="28"/>
      <c r="E12" s="41"/>
      <c r="F12" s="28"/>
      <c r="G12" s="44" t="str">
        <f>IFERROR(VLOOKUP(F12,'Číselník zdrojov financovanie'!$B:$C,2,0),"")</f>
        <v/>
      </c>
      <c r="H12" s="28"/>
      <c r="I12" s="58"/>
    </row>
    <row r="13" spans="1:9" x14ac:dyDescent="0.2">
      <c r="A13" s="57"/>
      <c r="B13" s="28"/>
      <c r="C13" s="28"/>
      <c r="D13" s="28"/>
      <c r="E13" s="41"/>
      <c r="F13" s="28"/>
      <c r="G13" s="44" t="str">
        <f>IFERROR(VLOOKUP(F13,'Číselník zdrojov financovanie'!$B:$C,2,0),"")</f>
        <v/>
      </c>
      <c r="H13" s="28"/>
      <c r="I13" s="58"/>
    </row>
    <row r="14" spans="1:9" x14ac:dyDescent="0.2">
      <c r="A14" s="57"/>
      <c r="B14" s="28"/>
      <c r="C14" s="28"/>
      <c r="D14" s="28"/>
      <c r="E14" s="41"/>
      <c r="F14" s="28"/>
      <c r="G14" s="44" t="str">
        <f>IFERROR(VLOOKUP(F14,'Číselník zdrojov financovanie'!$B:$C,2,0),"")</f>
        <v/>
      </c>
      <c r="H14" s="28"/>
      <c r="I14" s="58"/>
    </row>
    <row r="15" spans="1:9" x14ac:dyDescent="0.2">
      <c r="A15" s="57"/>
      <c r="B15" s="28"/>
      <c r="C15" s="28"/>
      <c r="D15" s="28"/>
      <c r="E15" s="41"/>
      <c r="F15" s="28"/>
      <c r="G15" s="44" t="str">
        <f>IFERROR(VLOOKUP(F15,'Číselník zdrojov financovanie'!$B:$C,2,0),"")</f>
        <v/>
      </c>
      <c r="H15" s="28"/>
      <c r="I15" s="58"/>
    </row>
    <row r="16" spans="1:9" x14ac:dyDescent="0.2">
      <c r="A16" s="57"/>
      <c r="B16" s="28"/>
      <c r="C16" s="28"/>
      <c r="D16" s="28"/>
      <c r="E16" s="41"/>
      <c r="F16" s="28"/>
      <c r="G16" s="44" t="str">
        <f>IFERROR(VLOOKUP(F16,'Číselník zdrojov financovanie'!$B:$C,2,0),"")</f>
        <v/>
      </c>
      <c r="H16" s="28"/>
      <c r="I16" s="58"/>
    </row>
    <row r="17" spans="1:9" x14ac:dyDescent="0.2">
      <c r="A17" s="57"/>
      <c r="B17" s="28"/>
      <c r="C17" s="28"/>
      <c r="D17" s="28"/>
      <c r="E17" s="41"/>
      <c r="F17" s="28"/>
      <c r="G17" s="44" t="str">
        <f>IFERROR(VLOOKUP(F17,'Číselník zdrojov financovanie'!$B:$C,2,0),"")</f>
        <v/>
      </c>
      <c r="H17" s="28"/>
      <c r="I17" s="58"/>
    </row>
    <row r="18" spans="1:9" x14ac:dyDescent="0.2">
      <c r="A18" s="57"/>
      <c r="B18" s="28"/>
      <c r="C18" s="28"/>
      <c r="D18" s="28"/>
      <c r="E18" s="41"/>
      <c r="F18" s="28"/>
      <c r="G18" s="44" t="str">
        <f>IFERROR(VLOOKUP(F18,'Číselník zdrojov financovanie'!$B:$C,2,0),"")</f>
        <v/>
      </c>
      <c r="H18" s="28"/>
      <c r="I18" s="58"/>
    </row>
    <row r="19" spans="1:9" x14ac:dyDescent="0.2">
      <c r="A19" s="57"/>
      <c r="B19" s="28"/>
      <c r="C19" s="28"/>
      <c r="D19" s="28"/>
      <c r="E19" s="41"/>
      <c r="F19" s="28"/>
      <c r="G19" s="44" t="str">
        <f>IFERROR(VLOOKUP(F19,'Číselník zdrojov financovanie'!$B:$C,2,0),"")</f>
        <v/>
      </c>
      <c r="H19" s="28"/>
      <c r="I19" s="58"/>
    </row>
    <row r="20" spans="1:9" x14ac:dyDescent="0.2">
      <c r="A20" s="57"/>
      <c r="B20" s="28"/>
      <c r="C20" s="28"/>
      <c r="D20" s="28"/>
      <c r="E20" s="41"/>
      <c r="F20" s="28"/>
      <c r="G20" s="44" t="str">
        <f>IFERROR(VLOOKUP(F20,'Číselník zdrojov financovanie'!$B:$C,2,0),"")</f>
        <v/>
      </c>
      <c r="H20" s="28"/>
      <c r="I20" s="58"/>
    </row>
    <row r="21" spans="1:9" x14ac:dyDescent="0.2">
      <c r="A21" s="57"/>
      <c r="B21" s="28"/>
      <c r="C21" s="28"/>
      <c r="D21" s="28"/>
      <c r="E21" s="41"/>
      <c r="F21" s="28"/>
      <c r="G21" s="44" t="str">
        <f>IFERROR(VLOOKUP(F21,'Číselník zdrojov financovanie'!$B:$C,2,0),"")</f>
        <v/>
      </c>
      <c r="H21" s="28"/>
      <c r="I21" s="58"/>
    </row>
    <row r="22" spans="1:9" x14ac:dyDescent="0.2">
      <c r="A22" s="57"/>
      <c r="B22" s="28"/>
      <c r="C22" s="28"/>
      <c r="D22" s="28"/>
      <c r="E22" s="41"/>
      <c r="F22" s="28"/>
      <c r="G22" s="44" t="str">
        <f>IFERROR(VLOOKUP(F22,'Číselník zdrojov financovanie'!$B:$C,2,0),"")</f>
        <v/>
      </c>
      <c r="H22" s="28"/>
      <c r="I22" s="58"/>
    </row>
    <row r="23" spans="1:9" x14ac:dyDescent="0.2">
      <c r="A23" s="57"/>
      <c r="B23" s="28"/>
      <c r="C23" s="28"/>
      <c r="D23" s="28"/>
      <c r="E23" s="41"/>
      <c r="F23" s="28"/>
      <c r="G23" s="44" t="str">
        <f>IFERROR(VLOOKUP(F23,'Číselník zdrojov financovanie'!$B:$C,2,0),"")</f>
        <v/>
      </c>
      <c r="H23" s="28"/>
      <c r="I23" s="58"/>
    </row>
    <row r="24" spans="1:9" x14ac:dyDescent="0.2">
      <c r="A24" s="57"/>
      <c r="B24" s="28"/>
      <c r="C24" s="28"/>
      <c r="D24" s="28"/>
      <c r="E24" s="41"/>
      <c r="F24" s="28"/>
      <c r="G24" s="44" t="str">
        <f>IFERROR(VLOOKUP(F24,'Číselník zdrojov financovanie'!$B:$C,2,0),"")</f>
        <v/>
      </c>
      <c r="H24" s="28"/>
      <c r="I24" s="58"/>
    </row>
    <row r="25" spans="1:9" x14ac:dyDescent="0.2">
      <c r="A25" s="57"/>
      <c r="B25" s="28"/>
      <c r="C25" s="28"/>
      <c r="D25" s="28"/>
      <c r="E25" s="41"/>
      <c r="F25" s="28"/>
      <c r="G25" s="44" t="str">
        <f>IFERROR(VLOOKUP(F25,'Číselník zdrojov financovanie'!$B:$C,2,0),"")</f>
        <v/>
      </c>
      <c r="H25" s="28"/>
      <c r="I25" s="58"/>
    </row>
    <row r="26" spans="1:9" x14ac:dyDescent="0.2">
      <c r="A26" s="57"/>
      <c r="B26" s="28"/>
      <c r="C26" s="28"/>
      <c r="D26" s="28"/>
      <c r="E26" s="41"/>
      <c r="F26" s="28"/>
      <c r="G26" s="44" t="str">
        <f>IFERROR(VLOOKUP(F26,'Číselník zdrojov financovanie'!$B:$C,2,0),"")</f>
        <v/>
      </c>
      <c r="H26" s="28"/>
      <c r="I26" s="58"/>
    </row>
    <row r="27" spans="1:9" x14ac:dyDescent="0.2">
      <c r="A27" s="57"/>
      <c r="B27" s="28"/>
      <c r="C27" s="28"/>
      <c r="D27" s="28"/>
      <c r="E27" s="41"/>
      <c r="F27" s="28"/>
      <c r="G27" s="44" t="str">
        <f>IFERROR(VLOOKUP(F27,'Číselník zdrojov financovanie'!$B:$C,2,0),"")</f>
        <v/>
      </c>
      <c r="H27" s="28"/>
      <c r="I27" s="58"/>
    </row>
    <row r="28" spans="1:9" x14ac:dyDescent="0.2">
      <c r="A28" s="57"/>
      <c r="B28" s="28"/>
      <c r="C28" s="28"/>
      <c r="D28" s="28"/>
      <c r="E28" s="41"/>
      <c r="F28" s="28"/>
      <c r="G28" s="44" t="str">
        <f>IFERROR(VLOOKUP(F28,'Číselník zdrojov financovanie'!$B:$C,2,0),"")</f>
        <v/>
      </c>
      <c r="H28" s="28"/>
      <c r="I28" s="58"/>
    </row>
    <row r="29" spans="1:9" x14ac:dyDescent="0.2">
      <c r="A29" s="57"/>
      <c r="B29" s="28"/>
      <c r="C29" s="28"/>
      <c r="D29" s="28"/>
      <c r="E29" s="41"/>
      <c r="F29" s="28"/>
      <c r="G29" s="44" t="str">
        <f>IFERROR(VLOOKUP(F29,'Číselník zdrojov financovanie'!$B:$C,2,0),"")</f>
        <v/>
      </c>
      <c r="H29" s="28"/>
      <c r="I29" s="58"/>
    </row>
    <row r="30" spans="1:9" x14ac:dyDescent="0.2">
      <c r="A30" s="57"/>
      <c r="B30" s="28"/>
      <c r="C30" s="28"/>
      <c r="D30" s="28"/>
      <c r="E30" s="41"/>
      <c r="F30" s="28"/>
      <c r="G30" s="44" t="str">
        <f>IFERROR(VLOOKUP(F30,'Číselník zdrojov financovanie'!$B:$C,2,0),"")</f>
        <v/>
      </c>
      <c r="H30" s="28"/>
      <c r="I30" s="58"/>
    </row>
    <row r="31" spans="1:9" x14ac:dyDescent="0.2">
      <c r="A31" s="57"/>
      <c r="B31" s="28"/>
      <c r="C31" s="28"/>
      <c r="D31" s="28"/>
      <c r="E31" s="41"/>
      <c r="F31" s="28"/>
      <c r="G31" s="44" t="str">
        <f>IFERROR(VLOOKUP(F31,'Číselník zdrojov financovanie'!$B:$C,2,0),"")</f>
        <v/>
      </c>
      <c r="H31" s="28"/>
      <c r="I31" s="58"/>
    </row>
    <row r="32" spans="1:9" x14ac:dyDescent="0.2">
      <c r="A32" s="57"/>
      <c r="B32" s="28"/>
      <c r="C32" s="28"/>
      <c r="D32" s="28"/>
      <c r="E32" s="41"/>
      <c r="F32" s="28"/>
      <c r="G32" s="44" t="str">
        <f>IFERROR(VLOOKUP(F32,'Číselník zdrojov financovanie'!$B:$C,2,0),"")</f>
        <v/>
      </c>
      <c r="H32" s="28"/>
      <c r="I32" s="58"/>
    </row>
    <row r="33" spans="1:9" x14ac:dyDescent="0.2">
      <c r="A33" s="57"/>
      <c r="B33" s="28"/>
      <c r="C33" s="28"/>
      <c r="D33" s="28"/>
      <c r="E33" s="41"/>
      <c r="F33" s="28"/>
      <c r="G33" s="44" t="str">
        <f>IFERROR(VLOOKUP(F33,'Číselník zdrojov financovanie'!$B:$C,2,0),"")</f>
        <v/>
      </c>
      <c r="H33" s="28"/>
      <c r="I33" s="58"/>
    </row>
    <row r="34" spans="1:9" x14ac:dyDescent="0.2">
      <c r="A34" s="57"/>
      <c r="B34" s="28"/>
      <c r="C34" s="28"/>
      <c r="D34" s="28"/>
      <c r="E34" s="41"/>
      <c r="F34" s="28"/>
      <c r="G34" s="44" t="str">
        <f>IFERROR(VLOOKUP(F34,'Číselník zdrojov financovanie'!$B:$C,2,0),"")</f>
        <v/>
      </c>
      <c r="H34" s="28"/>
      <c r="I34" s="58"/>
    </row>
    <row r="35" spans="1:9" x14ac:dyDescent="0.2">
      <c r="A35" s="57"/>
      <c r="B35" s="28"/>
      <c r="C35" s="28"/>
      <c r="D35" s="28"/>
      <c r="E35" s="41"/>
      <c r="F35" s="28"/>
      <c r="G35" s="44" t="str">
        <f>IFERROR(VLOOKUP(F35,'Číselník zdrojov financovanie'!$B:$C,2,0),"")</f>
        <v/>
      </c>
      <c r="H35" s="28"/>
      <c r="I35" s="58"/>
    </row>
    <row r="36" spans="1:9" x14ac:dyDescent="0.2">
      <c r="A36" s="57"/>
      <c r="B36" s="28"/>
      <c r="C36" s="28"/>
      <c r="D36" s="28"/>
      <c r="E36" s="41"/>
      <c r="F36" s="28"/>
      <c r="G36" s="44" t="str">
        <f>IFERROR(VLOOKUP(F36,'Číselník zdrojov financovanie'!$B:$C,2,0),"")</f>
        <v/>
      </c>
      <c r="H36" s="28"/>
      <c r="I36" s="58"/>
    </row>
    <row r="37" spans="1:9" x14ac:dyDescent="0.2">
      <c r="A37" s="57"/>
      <c r="B37" s="28"/>
      <c r="C37" s="28"/>
      <c r="D37" s="28"/>
      <c r="E37" s="41"/>
      <c r="F37" s="28"/>
      <c r="G37" s="44" t="str">
        <f>IFERROR(VLOOKUP(F37,'Číselník zdrojov financovanie'!$B:$C,2,0),"")</f>
        <v/>
      </c>
      <c r="H37" s="28"/>
      <c r="I37" s="58"/>
    </row>
    <row r="38" spans="1:9" x14ac:dyDescent="0.2">
      <c r="A38" s="57"/>
      <c r="B38" s="28"/>
      <c r="C38" s="28"/>
      <c r="D38" s="28"/>
      <c r="E38" s="41"/>
      <c r="F38" s="28"/>
      <c r="G38" s="44" t="str">
        <f>IFERROR(VLOOKUP(F38,'Číselník zdrojov financovanie'!$B:$C,2,0),"")</f>
        <v/>
      </c>
      <c r="H38" s="28"/>
      <c r="I38" s="58"/>
    </row>
    <row r="39" spans="1:9" x14ac:dyDescent="0.2">
      <c r="A39" s="57"/>
      <c r="B39" s="28"/>
      <c r="C39" s="28"/>
      <c r="D39" s="28"/>
      <c r="E39" s="41"/>
      <c r="F39" s="28"/>
      <c r="G39" s="44" t="str">
        <f>IFERROR(VLOOKUP(F39,'Číselník zdrojov financovanie'!$B:$C,2,0),"")</f>
        <v/>
      </c>
      <c r="H39" s="28"/>
      <c r="I39" s="58"/>
    </row>
    <row r="40" spans="1:9" x14ac:dyDescent="0.2">
      <c r="A40" s="57"/>
      <c r="B40" s="28"/>
      <c r="C40" s="28"/>
      <c r="D40" s="28"/>
      <c r="E40" s="41"/>
      <c r="F40" s="28"/>
      <c r="G40" s="44" t="str">
        <f>IFERROR(VLOOKUP(F40,'Číselník zdrojov financovanie'!$B:$C,2,0),"")</f>
        <v/>
      </c>
      <c r="H40" s="28"/>
      <c r="I40" s="58"/>
    </row>
    <row r="41" spans="1:9" x14ac:dyDescent="0.2">
      <c r="A41" s="57"/>
      <c r="B41" s="28"/>
      <c r="C41" s="28"/>
      <c r="D41" s="28"/>
      <c r="E41" s="41"/>
      <c r="F41" s="28"/>
      <c r="G41" s="44" t="str">
        <f>IFERROR(VLOOKUP(F41,'Číselník zdrojov financovanie'!$B:$C,2,0),"")</f>
        <v/>
      </c>
      <c r="H41" s="28"/>
      <c r="I41" s="58"/>
    </row>
    <row r="42" spans="1:9" x14ac:dyDescent="0.2">
      <c r="A42" s="57"/>
      <c r="B42" s="28"/>
      <c r="C42" s="28"/>
      <c r="D42" s="28"/>
      <c r="E42" s="41"/>
      <c r="F42" s="28"/>
      <c r="G42" s="44" t="str">
        <f>IFERROR(VLOOKUP(F42,'Číselník zdrojov financovanie'!$B:$C,2,0),"")</f>
        <v/>
      </c>
      <c r="H42" s="28"/>
      <c r="I42" s="58"/>
    </row>
    <row r="43" spans="1:9" x14ac:dyDescent="0.2">
      <c r="A43" s="57"/>
      <c r="B43" s="28"/>
      <c r="C43" s="28"/>
      <c r="D43" s="28"/>
      <c r="E43" s="41"/>
      <c r="F43" s="28"/>
      <c r="G43" s="44" t="str">
        <f>IFERROR(VLOOKUP(F43,'Číselník zdrojov financovanie'!$B:$C,2,0),"")</f>
        <v/>
      </c>
      <c r="H43" s="28"/>
      <c r="I43" s="58"/>
    </row>
    <row r="44" spans="1:9" x14ac:dyDescent="0.2">
      <c r="A44" s="57"/>
      <c r="B44" s="28"/>
      <c r="C44" s="28"/>
      <c r="D44" s="28"/>
      <c r="E44" s="41"/>
      <c r="F44" s="28"/>
      <c r="G44" s="44" t="str">
        <f>IFERROR(VLOOKUP(F44,'Číselník zdrojov financovanie'!$B:$C,2,0),"")</f>
        <v/>
      </c>
      <c r="H44" s="28"/>
      <c r="I44" s="58"/>
    </row>
    <row r="45" spans="1:9" x14ac:dyDescent="0.2">
      <c r="A45" s="57"/>
      <c r="B45" s="28"/>
      <c r="C45" s="28"/>
      <c r="D45" s="28"/>
      <c r="E45" s="41"/>
      <c r="F45" s="28"/>
      <c r="G45" s="44" t="str">
        <f>IFERROR(VLOOKUP(F45,'Číselník zdrojov financovanie'!$B:$C,2,0),"")</f>
        <v/>
      </c>
      <c r="H45" s="28"/>
      <c r="I45" s="58"/>
    </row>
    <row r="46" spans="1:9" x14ac:dyDescent="0.2">
      <c r="A46" s="57"/>
      <c r="B46" s="28"/>
      <c r="C46" s="28"/>
      <c r="D46" s="28"/>
      <c r="E46" s="41"/>
      <c r="F46" s="28"/>
      <c r="G46" s="44" t="str">
        <f>IFERROR(VLOOKUP(F46,'Číselník zdrojov financovanie'!$B:$C,2,0),"")</f>
        <v/>
      </c>
      <c r="H46" s="28"/>
      <c r="I46" s="58"/>
    </row>
    <row r="47" spans="1:9" x14ac:dyDescent="0.2">
      <c r="A47" s="57"/>
      <c r="B47" s="28"/>
      <c r="C47" s="28"/>
      <c r="D47" s="28"/>
      <c r="E47" s="41"/>
      <c r="F47" s="28"/>
      <c r="G47" s="44" t="str">
        <f>IFERROR(VLOOKUP(F47,'Číselník zdrojov financovanie'!$B:$C,2,0),"")</f>
        <v/>
      </c>
      <c r="H47" s="28"/>
      <c r="I47" s="58"/>
    </row>
    <row r="48" spans="1:9" x14ac:dyDescent="0.2">
      <c r="A48" s="57"/>
      <c r="B48" s="28"/>
      <c r="C48" s="28"/>
      <c r="D48" s="28"/>
      <c r="E48" s="41"/>
      <c r="F48" s="28"/>
      <c r="G48" s="44" t="str">
        <f>IFERROR(VLOOKUP(F48,'Číselník zdrojov financovanie'!$B:$C,2,0),"")</f>
        <v/>
      </c>
      <c r="H48" s="28"/>
      <c r="I48" s="58"/>
    </row>
    <row r="49" spans="1:9" x14ac:dyDescent="0.2">
      <c r="A49" s="57"/>
      <c r="B49" s="28"/>
      <c r="C49" s="28"/>
      <c r="D49" s="28"/>
      <c r="E49" s="41"/>
      <c r="F49" s="28"/>
      <c r="G49" s="44" t="str">
        <f>IFERROR(VLOOKUP(F49,'Číselník zdrojov financovanie'!$B:$C,2,0),"")</f>
        <v/>
      </c>
      <c r="H49" s="28"/>
      <c r="I49" s="58"/>
    </row>
    <row r="50" spans="1:9" x14ac:dyDescent="0.2">
      <c r="A50" s="57"/>
      <c r="B50" s="28"/>
      <c r="C50" s="28"/>
      <c r="D50" s="28"/>
      <c r="E50" s="41"/>
      <c r="F50" s="28"/>
      <c r="G50" s="44" t="str">
        <f>IFERROR(VLOOKUP(F50,'Číselník zdrojov financovanie'!$B:$C,2,0),"")</f>
        <v/>
      </c>
      <c r="H50" s="28"/>
      <c r="I50" s="58"/>
    </row>
    <row r="51" spans="1:9" x14ac:dyDescent="0.2">
      <c r="A51" s="57"/>
      <c r="B51" s="28"/>
      <c r="C51" s="28"/>
      <c r="D51" s="28"/>
      <c r="E51" s="41"/>
      <c r="F51" s="28"/>
      <c r="G51" s="44" t="str">
        <f>IFERROR(VLOOKUP(F51,'Číselník zdrojov financovanie'!$B:$C,2,0),"")</f>
        <v/>
      </c>
      <c r="H51" s="28"/>
      <c r="I51" s="58"/>
    </row>
    <row r="52" spans="1:9" x14ac:dyDescent="0.2">
      <c r="A52" s="57"/>
      <c r="B52" s="28"/>
      <c r="C52" s="28"/>
      <c r="D52" s="28"/>
      <c r="E52" s="41"/>
      <c r="F52" s="28"/>
      <c r="G52" s="44" t="str">
        <f>IFERROR(VLOOKUP(F52,'Číselník zdrojov financovanie'!$B:$C,2,0),"")</f>
        <v/>
      </c>
      <c r="H52" s="28"/>
      <c r="I52" s="58"/>
    </row>
    <row r="53" spans="1:9" x14ac:dyDescent="0.2">
      <c r="A53" s="57"/>
      <c r="B53" s="28"/>
      <c r="C53" s="28"/>
      <c r="D53" s="28"/>
      <c r="E53" s="41"/>
      <c r="F53" s="28"/>
      <c r="G53" s="44" t="str">
        <f>IFERROR(VLOOKUP(F53,'Číselník zdrojov financovanie'!$B:$C,2,0),"")</f>
        <v/>
      </c>
      <c r="H53" s="28"/>
      <c r="I53" s="58"/>
    </row>
    <row r="54" spans="1:9" x14ac:dyDescent="0.2">
      <c r="A54" s="57"/>
      <c r="B54" s="28"/>
      <c r="C54" s="28"/>
      <c r="D54" s="28"/>
      <c r="E54" s="41"/>
      <c r="F54" s="28"/>
      <c r="G54" s="44" t="str">
        <f>IFERROR(VLOOKUP(F54,'Číselník zdrojov financovanie'!$B:$C,2,0),"")</f>
        <v/>
      </c>
      <c r="H54" s="28"/>
      <c r="I54" s="58"/>
    </row>
    <row r="55" spans="1:9" x14ac:dyDescent="0.2">
      <c r="A55" s="57"/>
      <c r="B55" s="28"/>
      <c r="C55" s="28"/>
      <c r="D55" s="28"/>
      <c r="E55" s="41"/>
      <c r="F55" s="28"/>
      <c r="G55" s="44" t="str">
        <f>IFERROR(VLOOKUP(F55,'Číselník zdrojov financovanie'!$B:$C,2,0),"")</f>
        <v/>
      </c>
      <c r="H55" s="28"/>
      <c r="I55" s="58"/>
    </row>
    <row r="56" spans="1:9" x14ac:dyDescent="0.2">
      <c r="A56" s="57"/>
      <c r="B56" s="28"/>
      <c r="C56" s="28"/>
      <c r="D56" s="28"/>
      <c r="E56" s="41"/>
      <c r="F56" s="28"/>
      <c r="G56" s="44" t="str">
        <f>IFERROR(VLOOKUP(F56,'Číselník zdrojov financovanie'!$B:$C,2,0),"")</f>
        <v/>
      </c>
      <c r="H56" s="28"/>
      <c r="I56" s="58"/>
    </row>
    <row r="57" spans="1:9" x14ac:dyDescent="0.2">
      <c r="A57" s="57"/>
      <c r="B57" s="28"/>
      <c r="C57" s="28"/>
      <c r="D57" s="28"/>
      <c r="E57" s="41"/>
      <c r="F57" s="28"/>
      <c r="G57" s="44" t="str">
        <f>IFERROR(VLOOKUP(F57,'Číselník zdrojov financovanie'!$B:$C,2,0),"")</f>
        <v/>
      </c>
      <c r="H57" s="28"/>
      <c r="I57" s="58"/>
    </row>
    <row r="58" spans="1:9" x14ac:dyDescent="0.2">
      <c r="A58" s="57"/>
      <c r="B58" s="28"/>
      <c r="C58" s="28"/>
      <c r="D58" s="28"/>
      <c r="E58" s="41"/>
      <c r="F58" s="28"/>
      <c r="G58" s="44" t="str">
        <f>IFERROR(VLOOKUP(F58,'Číselník zdrojov financovanie'!$B:$C,2,0),"")</f>
        <v/>
      </c>
      <c r="H58" s="28"/>
      <c r="I58" s="58"/>
    </row>
    <row r="59" spans="1:9" x14ac:dyDescent="0.2">
      <c r="A59" s="57"/>
      <c r="B59" s="28"/>
      <c r="C59" s="28"/>
      <c r="D59" s="28"/>
      <c r="E59" s="41"/>
      <c r="F59" s="28"/>
      <c r="G59" s="44" t="str">
        <f>IFERROR(VLOOKUP(F59,'Číselník zdrojov financovanie'!$B:$C,2,0),"")</f>
        <v/>
      </c>
      <c r="H59" s="28"/>
      <c r="I59" s="58"/>
    </row>
    <row r="60" spans="1:9" x14ac:dyDescent="0.2">
      <c r="A60" s="57"/>
      <c r="B60" s="28"/>
      <c r="C60" s="28"/>
      <c r="D60" s="28"/>
      <c r="E60" s="41"/>
      <c r="F60" s="28"/>
      <c r="G60" s="44" t="str">
        <f>IFERROR(VLOOKUP(F60,'Číselník zdrojov financovanie'!$B:$C,2,0),"")</f>
        <v/>
      </c>
      <c r="H60" s="28"/>
      <c r="I60" s="58"/>
    </row>
    <row r="61" spans="1:9" x14ac:dyDescent="0.2">
      <c r="A61" s="57"/>
      <c r="B61" s="28"/>
      <c r="C61" s="28"/>
      <c r="D61" s="28"/>
      <c r="E61" s="41"/>
      <c r="F61" s="28"/>
      <c r="G61" s="44" t="str">
        <f>IFERROR(VLOOKUP(F61,'Číselník zdrojov financovanie'!$B:$C,2,0),"")</f>
        <v/>
      </c>
      <c r="H61" s="28"/>
      <c r="I61" s="58"/>
    </row>
    <row r="62" spans="1:9" x14ac:dyDescent="0.2">
      <c r="A62" s="57"/>
      <c r="B62" s="28"/>
      <c r="C62" s="28"/>
      <c r="D62" s="28"/>
      <c r="E62" s="41"/>
      <c r="F62" s="28"/>
      <c r="G62" s="44" t="str">
        <f>IFERROR(VLOOKUP(F62,'Číselník zdrojov financovanie'!$B:$C,2,0),"")</f>
        <v/>
      </c>
      <c r="H62" s="28"/>
      <c r="I62" s="58"/>
    </row>
    <row r="63" spans="1:9" x14ac:dyDescent="0.2">
      <c r="A63" s="57"/>
      <c r="B63" s="28"/>
      <c r="C63" s="28"/>
      <c r="D63" s="28"/>
      <c r="E63" s="41"/>
      <c r="F63" s="28"/>
      <c r="G63" s="44" t="str">
        <f>IFERROR(VLOOKUP(F63,'Číselník zdrojov financovanie'!$B:$C,2,0),"")</f>
        <v/>
      </c>
      <c r="H63" s="28"/>
      <c r="I63" s="58"/>
    </row>
    <row r="64" spans="1:9" x14ac:dyDescent="0.2">
      <c r="A64" s="57"/>
      <c r="B64" s="28"/>
      <c r="C64" s="28"/>
      <c r="D64" s="28"/>
      <c r="E64" s="41"/>
      <c r="F64" s="28"/>
      <c r="G64" s="44" t="str">
        <f>IFERROR(VLOOKUP(F64,'Číselník zdrojov financovanie'!$B:$C,2,0),"")</f>
        <v/>
      </c>
      <c r="H64" s="28"/>
      <c r="I64" s="58"/>
    </row>
    <row r="65" spans="1:9" x14ac:dyDescent="0.2">
      <c r="A65" s="57"/>
      <c r="B65" s="28"/>
      <c r="C65" s="28"/>
      <c r="D65" s="28"/>
      <c r="E65" s="41"/>
      <c r="F65" s="28"/>
      <c r="G65" s="44" t="str">
        <f>IFERROR(VLOOKUP(F65,'Číselník zdrojov financovanie'!$B:$C,2,0),"")</f>
        <v/>
      </c>
      <c r="H65" s="28"/>
      <c r="I65" s="58"/>
    </row>
    <row r="66" spans="1:9" x14ac:dyDescent="0.2">
      <c r="A66" s="57"/>
      <c r="B66" s="28"/>
      <c r="C66" s="28"/>
      <c r="D66" s="28"/>
      <c r="E66" s="41"/>
      <c r="F66" s="28"/>
      <c r="G66" s="44" t="str">
        <f>IFERROR(VLOOKUP(F66,'Číselník zdrojov financovanie'!$B:$C,2,0),"")</f>
        <v/>
      </c>
      <c r="H66" s="28"/>
      <c r="I66" s="58"/>
    </row>
    <row r="67" spans="1:9" x14ac:dyDescent="0.2">
      <c r="A67" s="57"/>
      <c r="B67" s="28"/>
      <c r="C67" s="28"/>
      <c r="D67" s="28"/>
      <c r="E67" s="41"/>
      <c r="F67" s="28"/>
      <c r="G67" s="44" t="str">
        <f>IFERROR(VLOOKUP(F67,'Číselník zdrojov financovanie'!$B:$C,2,0),"")</f>
        <v/>
      </c>
      <c r="H67" s="28"/>
      <c r="I67" s="58"/>
    </row>
    <row r="68" spans="1:9" x14ac:dyDescent="0.2">
      <c r="A68" s="57"/>
      <c r="B68" s="28"/>
      <c r="C68" s="28"/>
      <c r="D68" s="28"/>
      <c r="E68" s="41"/>
      <c r="F68" s="28"/>
      <c r="G68" s="44" t="str">
        <f>IFERROR(VLOOKUP(F68,'Číselník zdrojov financovanie'!$B:$C,2,0),"")</f>
        <v/>
      </c>
      <c r="H68" s="28"/>
      <c r="I68" s="58"/>
    </row>
    <row r="69" spans="1:9" x14ac:dyDescent="0.2">
      <c r="A69" s="57"/>
      <c r="B69" s="28"/>
      <c r="C69" s="28"/>
      <c r="D69" s="28"/>
      <c r="E69" s="41"/>
      <c r="F69" s="28"/>
      <c r="G69" s="44" t="str">
        <f>IFERROR(VLOOKUP(F69,'Číselník zdrojov financovanie'!$B:$C,2,0),"")</f>
        <v/>
      </c>
      <c r="H69" s="28"/>
      <c r="I69" s="58"/>
    </row>
    <row r="70" spans="1:9" x14ac:dyDescent="0.2">
      <c r="A70" s="57"/>
      <c r="B70" s="28"/>
      <c r="C70" s="28"/>
      <c r="D70" s="28"/>
      <c r="E70" s="41"/>
      <c r="F70" s="28"/>
      <c r="G70" s="44" t="str">
        <f>IFERROR(VLOOKUP(F70,'Číselník zdrojov financovanie'!$B:$C,2,0),"")</f>
        <v/>
      </c>
      <c r="H70" s="28"/>
      <c r="I70" s="58"/>
    </row>
    <row r="71" spans="1:9" x14ac:dyDescent="0.2">
      <c r="A71" s="57"/>
      <c r="B71" s="28"/>
      <c r="C71" s="28"/>
      <c r="D71" s="28"/>
      <c r="E71" s="41"/>
      <c r="F71" s="28"/>
      <c r="G71" s="44" t="str">
        <f>IFERROR(VLOOKUP(F71,'Číselník zdrojov financovanie'!$B:$C,2,0),"")</f>
        <v/>
      </c>
      <c r="H71" s="28"/>
      <c r="I71" s="58"/>
    </row>
    <row r="72" spans="1:9" x14ac:dyDescent="0.2">
      <c r="A72" s="57"/>
      <c r="B72" s="28"/>
      <c r="C72" s="28"/>
      <c r="D72" s="28"/>
      <c r="E72" s="41"/>
      <c r="F72" s="28"/>
      <c r="G72" s="44" t="str">
        <f>IFERROR(VLOOKUP(F72,'Číselník zdrojov financovanie'!$B:$C,2,0),"")</f>
        <v/>
      </c>
      <c r="H72" s="28"/>
      <c r="I72" s="58"/>
    </row>
    <row r="73" spans="1:9" x14ac:dyDescent="0.2">
      <c r="A73" s="57"/>
      <c r="B73" s="28"/>
      <c r="C73" s="28"/>
      <c r="D73" s="28"/>
      <c r="E73" s="41"/>
      <c r="F73" s="28"/>
      <c r="G73" s="44" t="str">
        <f>IFERROR(VLOOKUP(F73,'Číselník zdrojov financovanie'!$B:$C,2,0),"")</f>
        <v/>
      </c>
      <c r="H73" s="28"/>
      <c r="I73" s="58"/>
    </row>
    <row r="74" spans="1:9" x14ac:dyDescent="0.2">
      <c r="A74" s="57"/>
      <c r="B74" s="28"/>
      <c r="C74" s="28"/>
      <c r="D74" s="28"/>
      <c r="E74" s="41"/>
      <c r="F74" s="28"/>
      <c r="G74" s="44" t="str">
        <f>IFERROR(VLOOKUP(F74,'Číselník zdrojov financovanie'!$B:$C,2,0),"")</f>
        <v/>
      </c>
      <c r="H74" s="28"/>
      <c r="I74" s="58"/>
    </row>
    <row r="75" spans="1:9" x14ac:dyDescent="0.2">
      <c r="A75" s="57"/>
      <c r="B75" s="28"/>
      <c r="C75" s="28"/>
      <c r="D75" s="28"/>
      <c r="E75" s="41"/>
      <c r="F75" s="28"/>
      <c r="G75" s="44" t="str">
        <f>IFERROR(VLOOKUP(F75,'Číselník zdrojov financovanie'!$B:$C,2,0),"")</f>
        <v/>
      </c>
      <c r="H75" s="28"/>
      <c r="I75" s="58"/>
    </row>
    <row r="76" spans="1:9" x14ac:dyDescent="0.2">
      <c r="A76" s="57"/>
      <c r="B76" s="28"/>
      <c r="C76" s="28"/>
      <c r="D76" s="28"/>
      <c r="E76" s="41"/>
      <c r="F76" s="28"/>
      <c r="G76" s="44" t="str">
        <f>IFERROR(VLOOKUP(F76,'Číselník zdrojov financovanie'!$B:$C,2,0),"")</f>
        <v/>
      </c>
      <c r="H76" s="28"/>
      <c r="I76" s="58"/>
    </row>
    <row r="77" spans="1:9" x14ac:dyDescent="0.2">
      <c r="A77" s="57"/>
      <c r="B77" s="28"/>
      <c r="C77" s="28"/>
      <c r="D77" s="28"/>
      <c r="E77" s="41"/>
      <c r="F77" s="28"/>
      <c r="G77" s="44" t="str">
        <f>IFERROR(VLOOKUP(F77,'Číselník zdrojov financovanie'!$B:$C,2,0),"")</f>
        <v/>
      </c>
      <c r="H77" s="28"/>
      <c r="I77" s="58"/>
    </row>
    <row r="78" spans="1:9" x14ac:dyDescent="0.2">
      <c r="A78" s="57"/>
      <c r="B78" s="28"/>
      <c r="C78" s="28"/>
      <c r="D78" s="28"/>
      <c r="E78" s="41"/>
      <c r="F78" s="28"/>
      <c r="G78" s="44" t="str">
        <f>IFERROR(VLOOKUP(F78,'Číselník zdrojov financovanie'!$B:$C,2,0),"")</f>
        <v/>
      </c>
      <c r="H78" s="28"/>
      <c r="I78" s="58"/>
    </row>
    <row r="79" spans="1:9" x14ac:dyDescent="0.2">
      <c r="A79" s="57"/>
      <c r="B79" s="28"/>
      <c r="C79" s="28"/>
      <c r="D79" s="28"/>
      <c r="E79" s="41"/>
      <c r="F79" s="28"/>
      <c r="G79" s="44" t="str">
        <f>IFERROR(VLOOKUP(F79,'Číselník zdrojov financovanie'!$B:$C,2,0),"")</f>
        <v/>
      </c>
      <c r="H79" s="28"/>
      <c r="I79" s="58"/>
    </row>
    <row r="80" spans="1:9" x14ac:dyDescent="0.2">
      <c r="A80" s="57"/>
      <c r="B80" s="28"/>
      <c r="C80" s="28"/>
      <c r="D80" s="28"/>
      <c r="E80" s="41"/>
      <c r="F80" s="28"/>
      <c r="G80" s="44" t="str">
        <f>IFERROR(VLOOKUP(F80,'Číselník zdrojov financovanie'!$B:$C,2,0),"")</f>
        <v/>
      </c>
      <c r="H80" s="28"/>
      <c r="I80" s="58"/>
    </row>
    <row r="81" spans="1:9" x14ac:dyDescent="0.2">
      <c r="A81" s="57"/>
      <c r="B81" s="28"/>
      <c r="C81" s="28"/>
      <c r="D81" s="28"/>
      <c r="E81" s="41"/>
      <c r="F81" s="28"/>
      <c r="G81" s="44" t="str">
        <f>IFERROR(VLOOKUP(F81,'Číselník zdrojov financovanie'!$B:$C,2,0),"")</f>
        <v/>
      </c>
      <c r="H81" s="28"/>
      <c r="I81" s="58"/>
    </row>
    <row r="82" spans="1:9" x14ac:dyDescent="0.2">
      <c r="A82" s="57"/>
      <c r="B82" s="28"/>
      <c r="C82" s="28"/>
      <c r="D82" s="28"/>
      <c r="E82" s="41"/>
      <c r="F82" s="28"/>
      <c r="G82" s="44" t="str">
        <f>IFERROR(VLOOKUP(F82,'Číselník zdrojov financovanie'!$B:$C,2,0),"")</f>
        <v/>
      </c>
      <c r="H82" s="28"/>
      <c r="I82" s="58"/>
    </row>
    <row r="83" spans="1:9" x14ac:dyDescent="0.2">
      <c r="A83" s="57"/>
      <c r="B83" s="28"/>
      <c r="C83" s="28"/>
      <c r="D83" s="28"/>
      <c r="E83" s="41"/>
      <c r="F83" s="28"/>
      <c r="G83" s="44" t="str">
        <f>IFERROR(VLOOKUP(F83,'Číselník zdrojov financovanie'!$B:$C,2,0),"")</f>
        <v/>
      </c>
      <c r="H83" s="28"/>
      <c r="I83" s="58"/>
    </row>
    <row r="84" spans="1:9" x14ac:dyDescent="0.2">
      <c r="A84" s="57"/>
      <c r="B84" s="28"/>
      <c r="C84" s="28"/>
      <c r="D84" s="28"/>
      <c r="E84" s="41"/>
      <c r="F84" s="28"/>
      <c r="G84" s="44" t="str">
        <f>IFERROR(VLOOKUP(F84,'Číselník zdrojov financovanie'!$B:$C,2,0),"")</f>
        <v/>
      </c>
      <c r="H84" s="28"/>
      <c r="I84" s="58"/>
    </row>
    <row r="85" spans="1:9" x14ac:dyDescent="0.2">
      <c r="A85" s="57"/>
      <c r="B85" s="28"/>
      <c r="C85" s="28"/>
      <c r="D85" s="28"/>
      <c r="E85" s="41"/>
      <c r="F85" s="28"/>
      <c r="G85" s="44" t="str">
        <f>IFERROR(VLOOKUP(F85,'Číselník zdrojov financovanie'!$B:$C,2,0),"")</f>
        <v/>
      </c>
      <c r="H85" s="28"/>
      <c r="I85" s="58"/>
    </row>
    <row r="86" spans="1:9" x14ac:dyDescent="0.2">
      <c r="A86" s="57"/>
      <c r="B86" s="28"/>
      <c r="C86" s="28"/>
      <c r="D86" s="28"/>
      <c r="E86" s="41"/>
      <c r="F86" s="28"/>
      <c r="G86" s="44" t="str">
        <f>IFERROR(VLOOKUP(F86,'Číselník zdrojov financovanie'!$B:$C,2,0),"")</f>
        <v/>
      </c>
      <c r="H86" s="28"/>
      <c r="I86" s="58"/>
    </row>
    <row r="87" spans="1:9" x14ac:dyDescent="0.2">
      <c r="A87" s="57"/>
      <c r="B87" s="28"/>
      <c r="C87" s="28"/>
      <c r="D87" s="28"/>
      <c r="E87" s="41"/>
      <c r="F87" s="28"/>
      <c r="G87" s="44" t="str">
        <f>IFERROR(VLOOKUP(F87,'Číselník zdrojov financovanie'!$B:$C,2,0),"")</f>
        <v/>
      </c>
      <c r="H87" s="28"/>
      <c r="I87" s="58"/>
    </row>
    <row r="88" spans="1:9" x14ac:dyDescent="0.2">
      <c r="A88" s="57"/>
      <c r="B88" s="28"/>
      <c r="C88" s="28"/>
      <c r="D88" s="28"/>
      <c r="E88" s="41"/>
      <c r="F88" s="28"/>
      <c r="G88" s="44" t="str">
        <f>IFERROR(VLOOKUP(F88,'Číselník zdrojov financovanie'!$B:$C,2,0),"")</f>
        <v/>
      </c>
      <c r="H88" s="28"/>
      <c r="I88" s="58"/>
    </row>
    <row r="89" spans="1:9" x14ac:dyDescent="0.2">
      <c r="A89" s="57"/>
      <c r="B89" s="28"/>
      <c r="C89" s="28"/>
      <c r="D89" s="28"/>
      <c r="E89" s="41"/>
      <c r="F89" s="28"/>
      <c r="G89" s="44" t="str">
        <f>IFERROR(VLOOKUP(F89,'Číselník zdrojov financovanie'!$B:$C,2,0),"")</f>
        <v/>
      </c>
      <c r="H89" s="28"/>
      <c r="I89" s="58"/>
    </row>
    <row r="90" spans="1:9" x14ac:dyDescent="0.2">
      <c r="A90" s="57"/>
      <c r="B90" s="28"/>
      <c r="C90" s="28"/>
      <c r="D90" s="28"/>
      <c r="E90" s="41"/>
      <c r="F90" s="28"/>
      <c r="G90" s="44" t="str">
        <f>IFERROR(VLOOKUP(F90,'Číselník zdrojov financovanie'!$B:$C,2,0),"")</f>
        <v/>
      </c>
      <c r="H90" s="28"/>
      <c r="I90" s="58"/>
    </row>
    <row r="91" spans="1:9" x14ac:dyDescent="0.2">
      <c r="A91" s="57"/>
      <c r="B91" s="28"/>
      <c r="C91" s="28"/>
      <c r="D91" s="28"/>
      <c r="E91" s="41"/>
      <c r="F91" s="28"/>
      <c r="G91" s="44" t="str">
        <f>IFERROR(VLOOKUP(F91,'Číselník zdrojov financovanie'!$B:$C,2,0),"")</f>
        <v/>
      </c>
      <c r="H91" s="28"/>
      <c r="I91" s="58"/>
    </row>
    <row r="92" spans="1:9" x14ac:dyDescent="0.2">
      <c r="A92" s="57"/>
      <c r="B92" s="28"/>
      <c r="C92" s="28"/>
      <c r="D92" s="28"/>
      <c r="E92" s="41"/>
      <c r="F92" s="28"/>
      <c r="G92" s="44" t="str">
        <f>IFERROR(VLOOKUP(F92,'Číselník zdrojov financovanie'!$B:$C,2,0),"")</f>
        <v/>
      </c>
      <c r="H92" s="28"/>
      <c r="I92" s="58"/>
    </row>
    <row r="93" spans="1:9" x14ac:dyDescent="0.2">
      <c r="A93" s="57"/>
      <c r="B93" s="28"/>
      <c r="C93" s="28"/>
      <c r="D93" s="28"/>
      <c r="E93" s="41"/>
      <c r="F93" s="28"/>
      <c r="G93" s="44" t="str">
        <f>IFERROR(VLOOKUP(F93,'Číselník zdrojov financovanie'!$B:$C,2,0),"")</f>
        <v/>
      </c>
      <c r="H93" s="28"/>
      <c r="I93" s="58"/>
    </row>
    <row r="94" spans="1:9" x14ac:dyDescent="0.2">
      <c r="A94" s="57"/>
      <c r="B94" s="28"/>
      <c r="C94" s="28"/>
      <c r="D94" s="28"/>
      <c r="E94" s="41"/>
      <c r="F94" s="28"/>
      <c r="G94" s="44" t="str">
        <f>IFERROR(VLOOKUP(F94,'Číselník zdrojov financovanie'!$B:$C,2,0),"")</f>
        <v/>
      </c>
      <c r="H94" s="28"/>
      <c r="I94" s="58"/>
    </row>
    <row r="95" spans="1:9" x14ac:dyDescent="0.2">
      <c r="A95" s="57"/>
      <c r="B95" s="28"/>
      <c r="C95" s="28"/>
      <c r="D95" s="28"/>
      <c r="E95" s="41"/>
      <c r="F95" s="28"/>
      <c r="G95" s="44" t="str">
        <f>IFERROR(VLOOKUP(F95,'Číselník zdrojov financovanie'!$B:$C,2,0),"")</f>
        <v/>
      </c>
      <c r="H95" s="28"/>
      <c r="I95" s="58"/>
    </row>
    <row r="96" spans="1:9" x14ac:dyDescent="0.2">
      <c r="A96" s="57"/>
      <c r="B96" s="28"/>
      <c r="C96" s="28"/>
      <c r="D96" s="28"/>
      <c r="E96" s="41"/>
      <c r="F96" s="28"/>
      <c r="G96" s="44" t="str">
        <f>IFERROR(VLOOKUP(F96,'Číselník zdrojov financovanie'!$B:$C,2,0),"")</f>
        <v/>
      </c>
      <c r="H96" s="28"/>
      <c r="I96" s="58"/>
    </row>
    <row r="97" spans="1:9" x14ac:dyDescent="0.2">
      <c r="A97" s="57"/>
      <c r="B97" s="28"/>
      <c r="C97" s="28"/>
      <c r="D97" s="28"/>
      <c r="E97" s="41"/>
      <c r="F97" s="28"/>
      <c r="G97" s="44" t="str">
        <f>IFERROR(VLOOKUP(F97,'Číselník zdrojov financovanie'!$B:$C,2,0),"")</f>
        <v/>
      </c>
      <c r="H97" s="28"/>
      <c r="I97" s="58"/>
    </row>
    <row r="98" spans="1:9" x14ac:dyDescent="0.2">
      <c r="A98" s="57"/>
      <c r="B98" s="28"/>
      <c r="C98" s="28"/>
      <c r="D98" s="28"/>
      <c r="E98" s="41"/>
      <c r="F98" s="28"/>
      <c r="G98" s="44" t="str">
        <f>IFERROR(VLOOKUP(F98,'Číselník zdrojov financovanie'!$B:$C,2,0),"")</f>
        <v/>
      </c>
      <c r="H98" s="28"/>
      <c r="I98" s="58"/>
    </row>
    <row r="99" spans="1:9" x14ac:dyDescent="0.2">
      <c r="A99" s="57"/>
      <c r="B99" s="28"/>
      <c r="C99" s="28"/>
      <c r="D99" s="28"/>
      <c r="E99" s="41"/>
      <c r="F99" s="28"/>
      <c r="G99" s="44" t="str">
        <f>IFERROR(VLOOKUP(F99,'Číselník zdrojov financovanie'!$B:$C,2,0),"")</f>
        <v/>
      </c>
      <c r="H99" s="28"/>
      <c r="I99" s="58"/>
    </row>
    <row r="100" spans="1:9" x14ac:dyDescent="0.2">
      <c r="A100" s="57"/>
      <c r="B100" s="28"/>
      <c r="C100" s="28"/>
      <c r="D100" s="28"/>
      <c r="E100" s="41"/>
      <c r="F100" s="28"/>
      <c r="G100" s="44" t="str">
        <f>IFERROR(VLOOKUP(F100,'Číselník zdrojov financovanie'!$B:$C,2,0),"")</f>
        <v/>
      </c>
      <c r="H100" s="28"/>
      <c r="I100" s="58"/>
    </row>
    <row r="101" spans="1:9" x14ac:dyDescent="0.2">
      <c r="A101" s="57"/>
      <c r="B101" s="28"/>
      <c r="C101" s="28"/>
      <c r="D101" s="28"/>
      <c r="E101" s="41"/>
      <c r="F101" s="28"/>
      <c r="G101" s="44" t="str">
        <f>IFERROR(VLOOKUP(F101,'Číselník zdrojov financovanie'!$B:$C,2,0),"")</f>
        <v/>
      </c>
      <c r="H101" s="28"/>
      <c r="I101" s="58"/>
    </row>
    <row r="102" spans="1:9" x14ac:dyDescent="0.2">
      <c r="A102" s="57"/>
      <c r="B102" s="28"/>
      <c r="C102" s="28"/>
      <c r="D102" s="28"/>
      <c r="E102" s="41"/>
      <c r="F102" s="28"/>
      <c r="G102" s="44" t="str">
        <f>IFERROR(VLOOKUP(F102,'Číselník zdrojov financovanie'!$B:$C,2,0),"")</f>
        <v/>
      </c>
      <c r="H102" s="28"/>
      <c r="I102" s="58"/>
    </row>
    <row r="103" spans="1:9" x14ac:dyDescent="0.2">
      <c r="A103" s="57"/>
      <c r="B103" s="28"/>
      <c r="C103" s="28"/>
      <c r="D103" s="28"/>
      <c r="E103" s="41"/>
      <c r="F103" s="28"/>
      <c r="G103" s="44" t="str">
        <f>IFERROR(VLOOKUP(F103,'Číselník zdrojov financovanie'!$B:$C,2,0),"")</f>
        <v/>
      </c>
      <c r="H103" s="28"/>
      <c r="I103" s="58"/>
    </row>
    <row r="104" spans="1:9" x14ac:dyDescent="0.2">
      <c r="A104" s="57"/>
      <c r="B104" s="28"/>
      <c r="C104" s="28"/>
      <c r="D104" s="28"/>
      <c r="E104" s="41"/>
      <c r="F104" s="28"/>
      <c r="G104" s="44" t="str">
        <f>IFERROR(VLOOKUP(F104,'Číselník zdrojov financovanie'!$B:$C,2,0),"")</f>
        <v/>
      </c>
      <c r="H104" s="28"/>
      <c r="I104" s="58"/>
    </row>
    <row r="105" spans="1:9" x14ac:dyDescent="0.2">
      <c r="A105" s="57"/>
      <c r="B105" s="28"/>
      <c r="C105" s="28"/>
      <c r="D105" s="28"/>
      <c r="E105" s="41"/>
      <c r="F105" s="28"/>
      <c r="G105" s="44" t="str">
        <f>IFERROR(VLOOKUP(F105,'Číselník zdrojov financovanie'!$B:$C,2,0),"")</f>
        <v/>
      </c>
      <c r="H105" s="28"/>
      <c r="I105" s="58"/>
    </row>
    <row r="106" spans="1:9" x14ac:dyDescent="0.2">
      <c r="A106" s="57"/>
      <c r="B106" s="28"/>
      <c r="C106" s="28"/>
      <c r="D106" s="28"/>
      <c r="E106" s="41"/>
      <c r="F106" s="28"/>
      <c r="G106" s="44" t="str">
        <f>IFERROR(VLOOKUP(F106,'Číselník zdrojov financovanie'!$B:$C,2,0),"")</f>
        <v/>
      </c>
      <c r="H106" s="28"/>
      <c r="I106" s="58"/>
    </row>
    <row r="107" spans="1:9" x14ac:dyDescent="0.2">
      <c r="A107" s="57"/>
      <c r="B107" s="28"/>
      <c r="C107" s="28"/>
      <c r="D107" s="28"/>
      <c r="E107" s="41"/>
      <c r="F107" s="28"/>
      <c r="G107" s="44" t="str">
        <f>IFERROR(VLOOKUP(F107,'Číselník zdrojov financovanie'!$B:$C,2,0),"")</f>
        <v/>
      </c>
      <c r="H107" s="28"/>
      <c r="I107" s="58"/>
    </row>
    <row r="108" spans="1:9" x14ac:dyDescent="0.2">
      <c r="A108" s="57"/>
      <c r="B108" s="28"/>
      <c r="C108" s="28"/>
      <c r="D108" s="28"/>
      <c r="E108" s="41"/>
      <c r="F108" s="28"/>
      <c r="G108" s="44" t="str">
        <f>IFERROR(VLOOKUP(F108,'Číselník zdrojov financovanie'!$B:$C,2,0),"")</f>
        <v/>
      </c>
      <c r="H108" s="28"/>
      <c r="I108" s="58"/>
    </row>
    <row r="109" spans="1:9" x14ac:dyDescent="0.2">
      <c r="A109" s="57"/>
      <c r="B109" s="28"/>
      <c r="C109" s="28"/>
      <c r="D109" s="28"/>
      <c r="E109" s="41"/>
      <c r="F109" s="28"/>
      <c r="G109" s="44" t="str">
        <f>IFERROR(VLOOKUP(F109,'Číselník zdrojov financovanie'!$B:$C,2,0),"")</f>
        <v/>
      </c>
      <c r="H109" s="28"/>
      <c r="I109" s="58"/>
    </row>
    <row r="110" spans="1:9" x14ac:dyDescent="0.2">
      <c r="A110" s="57"/>
      <c r="B110" s="28"/>
      <c r="C110" s="28"/>
      <c r="D110" s="28"/>
      <c r="E110" s="41"/>
      <c r="F110" s="28"/>
      <c r="G110" s="44" t="str">
        <f>IFERROR(VLOOKUP(F110,'Číselník zdrojov financovanie'!$B:$C,2,0),"")</f>
        <v/>
      </c>
      <c r="H110" s="28"/>
      <c r="I110" s="58"/>
    </row>
    <row r="111" spans="1:9" x14ac:dyDescent="0.2">
      <c r="A111" s="57"/>
      <c r="B111" s="28"/>
      <c r="C111" s="28"/>
      <c r="D111" s="28"/>
      <c r="E111" s="41"/>
      <c r="F111" s="28"/>
      <c r="G111" s="44" t="str">
        <f>IFERROR(VLOOKUP(F111,'Číselník zdrojov financovanie'!$B:$C,2,0),"")</f>
        <v/>
      </c>
      <c r="H111" s="28"/>
      <c r="I111" s="58"/>
    </row>
    <row r="112" spans="1:9" x14ac:dyDescent="0.2">
      <c r="A112" s="57"/>
      <c r="B112" s="28"/>
      <c r="C112" s="28"/>
      <c r="D112" s="28"/>
      <c r="E112" s="41"/>
      <c r="F112" s="28"/>
      <c r="G112" s="44" t="str">
        <f>IFERROR(VLOOKUP(F112,'Číselník zdrojov financovanie'!$B:$C,2,0),"")</f>
        <v/>
      </c>
      <c r="H112" s="28"/>
      <c r="I112" s="58"/>
    </row>
    <row r="113" spans="1:9" x14ac:dyDescent="0.2">
      <c r="A113" s="57"/>
      <c r="B113" s="28"/>
      <c r="C113" s="28"/>
      <c r="D113" s="28"/>
      <c r="E113" s="41"/>
      <c r="F113" s="28"/>
      <c r="G113" s="44" t="str">
        <f>IFERROR(VLOOKUP(F113,'Číselník zdrojov financovanie'!$B:$C,2,0),"")</f>
        <v/>
      </c>
      <c r="H113" s="28"/>
      <c r="I113" s="58"/>
    </row>
    <row r="114" spans="1:9" x14ac:dyDescent="0.2">
      <c r="A114" s="57"/>
      <c r="B114" s="28"/>
      <c r="C114" s="28"/>
      <c r="D114" s="28"/>
      <c r="E114" s="41"/>
      <c r="F114" s="28"/>
      <c r="G114" s="44" t="str">
        <f>IFERROR(VLOOKUP(F114,'Číselník zdrojov financovanie'!$B:$C,2,0),"")</f>
        <v/>
      </c>
      <c r="H114" s="28"/>
      <c r="I114" s="58"/>
    </row>
    <row r="115" spans="1:9" x14ac:dyDescent="0.2">
      <c r="A115" s="57"/>
      <c r="B115" s="28"/>
      <c r="C115" s="28"/>
      <c r="D115" s="28"/>
      <c r="E115" s="41"/>
      <c r="F115" s="28"/>
      <c r="G115" s="44" t="str">
        <f>IFERROR(VLOOKUP(F115,'Číselník zdrojov financovanie'!$B:$C,2,0),"")</f>
        <v/>
      </c>
      <c r="H115" s="28"/>
      <c r="I115" s="58"/>
    </row>
    <row r="116" spans="1:9" x14ac:dyDescent="0.2">
      <c r="A116" s="57"/>
      <c r="B116" s="28"/>
      <c r="C116" s="28"/>
      <c r="D116" s="28"/>
      <c r="E116" s="41"/>
      <c r="F116" s="28"/>
      <c r="G116" s="44" t="str">
        <f>IFERROR(VLOOKUP(F116,'Číselník zdrojov financovanie'!$B:$C,2,0),"")</f>
        <v/>
      </c>
      <c r="H116" s="28"/>
      <c r="I116" s="58"/>
    </row>
    <row r="117" spans="1:9" x14ac:dyDescent="0.2">
      <c r="A117" s="57"/>
      <c r="B117" s="28"/>
      <c r="C117" s="28"/>
      <c r="D117" s="28"/>
      <c r="E117" s="41"/>
      <c r="F117" s="28"/>
      <c r="G117" s="44" t="str">
        <f>IFERROR(VLOOKUP(F117,'Číselník zdrojov financovanie'!$B:$C,2,0),"")</f>
        <v/>
      </c>
      <c r="H117" s="28"/>
      <c r="I117" s="58"/>
    </row>
    <row r="118" spans="1:9" x14ac:dyDescent="0.2">
      <c r="A118" s="57"/>
      <c r="B118" s="28"/>
      <c r="C118" s="28"/>
      <c r="D118" s="28"/>
      <c r="E118" s="41"/>
      <c r="F118" s="28"/>
      <c r="G118" s="44" t="str">
        <f>IFERROR(VLOOKUP(F118,'Číselník zdrojov financovanie'!$B:$C,2,0),"")</f>
        <v/>
      </c>
      <c r="H118" s="28"/>
      <c r="I118" s="58"/>
    </row>
    <row r="119" spans="1:9" x14ac:dyDescent="0.2">
      <c r="A119" s="57"/>
      <c r="B119" s="28"/>
      <c r="C119" s="28"/>
      <c r="D119" s="28"/>
      <c r="E119" s="41"/>
      <c r="F119" s="28"/>
      <c r="G119" s="44" t="str">
        <f>IFERROR(VLOOKUP(F119,'Číselník zdrojov financovanie'!$B:$C,2,0),"")</f>
        <v/>
      </c>
      <c r="H119" s="28"/>
      <c r="I119" s="58"/>
    </row>
    <row r="120" spans="1:9" x14ac:dyDescent="0.2">
      <c r="A120" s="57"/>
      <c r="B120" s="28"/>
      <c r="C120" s="28"/>
      <c r="D120" s="28"/>
      <c r="E120" s="41"/>
      <c r="F120" s="28"/>
      <c r="G120" s="44" t="str">
        <f>IFERROR(VLOOKUP(F120,'Číselník zdrojov financovanie'!$B:$C,2,0),"")</f>
        <v/>
      </c>
      <c r="H120" s="28"/>
      <c r="I120" s="58"/>
    </row>
    <row r="121" spans="1:9" x14ac:dyDescent="0.2">
      <c r="A121" s="57"/>
      <c r="B121" s="28"/>
      <c r="C121" s="28"/>
      <c r="D121" s="28"/>
      <c r="E121" s="41"/>
      <c r="F121" s="28"/>
      <c r="G121" s="44" t="str">
        <f>IFERROR(VLOOKUP(F121,'Číselník zdrojov financovanie'!$B:$C,2,0),"")</f>
        <v/>
      </c>
      <c r="H121" s="28"/>
      <c r="I121" s="58"/>
    </row>
    <row r="122" spans="1:9" x14ac:dyDescent="0.2">
      <c r="A122" s="57"/>
      <c r="B122" s="28"/>
      <c r="C122" s="28"/>
      <c r="D122" s="28"/>
      <c r="E122" s="41"/>
      <c r="F122" s="28"/>
      <c r="G122" s="44" t="str">
        <f>IFERROR(VLOOKUP(F122,'Číselník zdrojov financovanie'!$B:$C,2,0),"")</f>
        <v/>
      </c>
      <c r="H122" s="28"/>
      <c r="I122" s="58"/>
    </row>
    <row r="123" spans="1:9" x14ac:dyDescent="0.2">
      <c r="A123" s="57"/>
      <c r="B123" s="28"/>
      <c r="C123" s="28"/>
      <c r="D123" s="28"/>
      <c r="E123" s="41"/>
      <c r="F123" s="28"/>
      <c r="G123" s="44" t="str">
        <f>IFERROR(VLOOKUP(F123,'Číselník zdrojov financovanie'!$B:$C,2,0),"")</f>
        <v/>
      </c>
      <c r="H123" s="28"/>
      <c r="I123" s="58"/>
    </row>
    <row r="124" spans="1:9" x14ac:dyDescent="0.2">
      <c r="A124" s="57"/>
      <c r="B124" s="28"/>
      <c r="C124" s="28"/>
      <c r="D124" s="28"/>
      <c r="E124" s="41"/>
      <c r="F124" s="28"/>
      <c r="G124" s="44" t="str">
        <f>IFERROR(VLOOKUP(F124,'Číselník zdrojov financovanie'!$B:$C,2,0),"")</f>
        <v/>
      </c>
      <c r="H124" s="28"/>
      <c r="I124" s="58"/>
    </row>
    <row r="125" spans="1:9" x14ac:dyDescent="0.2">
      <c r="A125" s="57"/>
      <c r="B125" s="28"/>
      <c r="C125" s="28"/>
      <c r="D125" s="28"/>
      <c r="E125" s="41"/>
      <c r="F125" s="28"/>
      <c r="G125" s="44" t="str">
        <f>IFERROR(VLOOKUP(F125,'Číselník zdrojov financovanie'!$B:$C,2,0),"")</f>
        <v/>
      </c>
      <c r="H125" s="28"/>
      <c r="I125" s="58"/>
    </row>
    <row r="126" spans="1:9" x14ac:dyDescent="0.2">
      <c r="A126" s="57"/>
      <c r="B126" s="28"/>
      <c r="C126" s="28"/>
      <c r="D126" s="28"/>
      <c r="E126" s="41"/>
      <c r="F126" s="28"/>
      <c r="G126" s="44" t="str">
        <f>IFERROR(VLOOKUP(F126,'Číselník zdrojov financovanie'!$B:$C,2,0),"")</f>
        <v/>
      </c>
      <c r="H126" s="28"/>
      <c r="I126" s="58"/>
    </row>
    <row r="127" spans="1:9" x14ac:dyDescent="0.2">
      <c r="A127" s="57"/>
      <c r="B127" s="28"/>
      <c r="C127" s="28"/>
      <c r="D127" s="28"/>
      <c r="E127" s="41"/>
      <c r="F127" s="28"/>
      <c r="G127" s="44" t="str">
        <f>IFERROR(VLOOKUP(F127,'Číselník zdrojov financovanie'!$B:$C,2,0),"")</f>
        <v/>
      </c>
      <c r="H127" s="28"/>
      <c r="I127" s="58"/>
    </row>
    <row r="128" spans="1:9" x14ac:dyDescent="0.2">
      <c r="A128" s="57"/>
      <c r="B128" s="28"/>
      <c r="C128" s="28"/>
      <c r="D128" s="28"/>
      <c r="E128" s="41"/>
      <c r="F128" s="28"/>
      <c r="G128" s="44" t="str">
        <f>IFERROR(VLOOKUP(F128,'Číselník zdrojov financovanie'!$B:$C,2,0),"")</f>
        <v/>
      </c>
      <c r="H128" s="28"/>
      <c r="I128" s="58"/>
    </row>
    <row r="129" spans="1:9" x14ac:dyDescent="0.2">
      <c r="A129" s="57"/>
      <c r="B129" s="28"/>
      <c r="C129" s="28"/>
      <c r="D129" s="28"/>
      <c r="E129" s="41"/>
      <c r="F129" s="28"/>
      <c r="G129" s="44" t="str">
        <f>IFERROR(VLOOKUP(F129,'Číselník zdrojov financovanie'!$B:$C,2,0),"")</f>
        <v/>
      </c>
      <c r="H129" s="28"/>
      <c r="I129" s="58"/>
    </row>
    <row r="130" spans="1:9" x14ac:dyDescent="0.2">
      <c r="A130" s="57"/>
      <c r="B130" s="28"/>
      <c r="C130" s="28"/>
      <c r="D130" s="28"/>
      <c r="E130" s="41"/>
      <c r="F130" s="28"/>
      <c r="G130" s="44" t="str">
        <f>IFERROR(VLOOKUP(F130,'Číselník zdrojov financovanie'!$B:$C,2,0),"")</f>
        <v/>
      </c>
      <c r="H130" s="28"/>
      <c r="I130" s="58"/>
    </row>
    <row r="131" spans="1:9" x14ac:dyDescent="0.2">
      <c r="A131" s="57"/>
      <c r="B131" s="28"/>
      <c r="C131" s="28"/>
      <c r="D131" s="28"/>
      <c r="E131" s="41"/>
      <c r="F131" s="28"/>
      <c r="G131" s="44" t="str">
        <f>IFERROR(VLOOKUP(F131,'Číselník zdrojov financovanie'!$B:$C,2,0),"")</f>
        <v/>
      </c>
      <c r="H131" s="28"/>
      <c r="I131" s="58"/>
    </row>
    <row r="132" spans="1:9" x14ac:dyDescent="0.2">
      <c r="A132" s="57"/>
      <c r="B132" s="28"/>
      <c r="C132" s="28"/>
      <c r="D132" s="28"/>
      <c r="E132" s="41"/>
      <c r="F132" s="28"/>
      <c r="G132" s="44" t="str">
        <f>IFERROR(VLOOKUP(F132,'Číselník zdrojov financovanie'!$B:$C,2,0),"")</f>
        <v/>
      </c>
      <c r="H132" s="28"/>
      <c r="I132" s="58"/>
    </row>
    <row r="133" spans="1:9" x14ac:dyDescent="0.2">
      <c r="A133" s="57"/>
      <c r="B133" s="28"/>
      <c r="C133" s="28"/>
      <c r="D133" s="28"/>
      <c r="E133" s="41"/>
      <c r="F133" s="28"/>
      <c r="G133" s="44" t="str">
        <f>IFERROR(VLOOKUP(F133,'Číselník zdrojov financovanie'!$B:$C,2,0),"")</f>
        <v/>
      </c>
      <c r="H133" s="28"/>
      <c r="I133" s="58"/>
    </row>
    <row r="134" spans="1:9" x14ac:dyDescent="0.2">
      <c r="A134" s="57"/>
      <c r="B134" s="28"/>
      <c r="C134" s="28"/>
      <c r="D134" s="28"/>
      <c r="E134" s="41"/>
      <c r="F134" s="28"/>
      <c r="G134" s="44" t="str">
        <f>IFERROR(VLOOKUP(F134,'Číselník zdrojov financovanie'!$B:$C,2,0),"")</f>
        <v/>
      </c>
      <c r="H134" s="28"/>
      <c r="I134" s="58"/>
    </row>
    <row r="135" spans="1:9" x14ac:dyDescent="0.2">
      <c r="A135" s="57"/>
      <c r="B135" s="28"/>
      <c r="C135" s="28"/>
      <c r="D135" s="28"/>
      <c r="E135" s="41"/>
      <c r="F135" s="28"/>
      <c r="G135" s="44" t="str">
        <f>IFERROR(VLOOKUP(F135,'Číselník zdrojov financovanie'!$B:$C,2,0),"")</f>
        <v/>
      </c>
      <c r="H135" s="28"/>
      <c r="I135" s="58"/>
    </row>
    <row r="136" spans="1:9" x14ac:dyDescent="0.2">
      <c r="A136" s="57"/>
      <c r="B136" s="28"/>
      <c r="C136" s="28"/>
      <c r="D136" s="28"/>
      <c r="E136" s="41"/>
      <c r="F136" s="28"/>
      <c r="G136" s="44" t="str">
        <f>IFERROR(VLOOKUP(F136,'Číselník zdrojov financovanie'!$B:$C,2,0),"")</f>
        <v/>
      </c>
      <c r="H136" s="28"/>
      <c r="I136" s="58"/>
    </row>
    <row r="137" spans="1:9" x14ac:dyDescent="0.2">
      <c r="A137" s="57"/>
      <c r="B137" s="28"/>
      <c r="C137" s="28"/>
      <c r="D137" s="28"/>
      <c r="E137" s="41"/>
      <c r="F137" s="28"/>
      <c r="G137" s="44" t="str">
        <f>IFERROR(VLOOKUP(F137,'Číselník zdrojov financovanie'!$B:$C,2,0),"")</f>
        <v/>
      </c>
      <c r="H137" s="28"/>
      <c r="I137" s="58"/>
    </row>
    <row r="138" spans="1:9" x14ac:dyDescent="0.2">
      <c r="A138" s="57"/>
      <c r="B138" s="28"/>
      <c r="C138" s="28"/>
      <c r="D138" s="28"/>
      <c r="E138" s="41"/>
      <c r="F138" s="28"/>
      <c r="G138" s="44" t="str">
        <f>IFERROR(VLOOKUP(F138,'Číselník zdrojov financovanie'!$B:$C,2,0),"")</f>
        <v/>
      </c>
      <c r="H138" s="28"/>
      <c r="I138" s="58"/>
    </row>
    <row r="139" spans="1:9" x14ac:dyDescent="0.2">
      <c r="A139" s="57"/>
      <c r="B139" s="28"/>
      <c r="C139" s="28"/>
      <c r="D139" s="28"/>
      <c r="E139" s="41"/>
      <c r="F139" s="28"/>
      <c r="G139" s="44" t="str">
        <f>IFERROR(VLOOKUP(F139,'Číselník zdrojov financovanie'!$B:$C,2,0),"")</f>
        <v/>
      </c>
      <c r="H139" s="28"/>
      <c r="I139" s="58"/>
    </row>
    <row r="140" spans="1:9" x14ac:dyDescent="0.2">
      <c r="A140" s="57"/>
      <c r="B140" s="28"/>
      <c r="C140" s="28"/>
      <c r="D140" s="28"/>
      <c r="E140" s="41"/>
      <c r="F140" s="28"/>
      <c r="G140" s="44" t="str">
        <f>IFERROR(VLOOKUP(F140,'Číselník zdrojov financovanie'!$B:$C,2,0),"")</f>
        <v/>
      </c>
      <c r="H140" s="28"/>
      <c r="I140" s="58"/>
    </row>
    <row r="141" spans="1:9" x14ac:dyDescent="0.2">
      <c r="A141" s="57"/>
      <c r="B141" s="28"/>
      <c r="C141" s="28"/>
      <c r="D141" s="28"/>
      <c r="E141" s="41"/>
      <c r="F141" s="28"/>
      <c r="G141" s="44" t="str">
        <f>IFERROR(VLOOKUP(F141,'Číselník zdrojov financovanie'!$B:$C,2,0),"")</f>
        <v/>
      </c>
      <c r="H141" s="28"/>
      <c r="I141" s="58"/>
    </row>
    <row r="142" spans="1:9" x14ac:dyDescent="0.2">
      <c r="A142" s="57"/>
      <c r="B142" s="28"/>
      <c r="C142" s="28"/>
      <c r="D142" s="28"/>
      <c r="E142" s="41"/>
      <c r="F142" s="28"/>
      <c r="G142" s="44" t="str">
        <f>IFERROR(VLOOKUP(F142,'Číselník zdrojov financovanie'!$B:$C,2,0),"")</f>
        <v/>
      </c>
      <c r="H142" s="28"/>
      <c r="I142" s="58"/>
    </row>
    <row r="143" spans="1:9" x14ac:dyDescent="0.2">
      <c r="A143" s="57"/>
      <c r="B143" s="28"/>
      <c r="C143" s="28"/>
      <c r="D143" s="28"/>
      <c r="E143" s="41"/>
      <c r="F143" s="28"/>
      <c r="G143" s="44" t="str">
        <f>IFERROR(VLOOKUP(F143,'Číselník zdrojov financovanie'!$B:$C,2,0),"")</f>
        <v/>
      </c>
      <c r="H143" s="28"/>
      <c r="I143" s="58"/>
    </row>
    <row r="144" spans="1:9" x14ac:dyDescent="0.2">
      <c r="A144" s="57"/>
      <c r="B144" s="28"/>
      <c r="C144" s="28"/>
      <c r="D144" s="28"/>
      <c r="E144" s="41"/>
      <c r="F144" s="28"/>
      <c r="G144" s="44" t="str">
        <f>IFERROR(VLOOKUP(F144,'Číselník zdrojov financovanie'!$B:$C,2,0),"")</f>
        <v/>
      </c>
      <c r="H144" s="28"/>
      <c r="I144" s="58"/>
    </row>
    <row r="145" spans="1:9" x14ac:dyDescent="0.2">
      <c r="A145" s="57"/>
      <c r="B145" s="28"/>
      <c r="C145" s="28"/>
      <c r="D145" s="28"/>
      <c r="E145" s="41"/>
      <c r="F145" s="28"/>
      <c r="G145" s="44" t="str">
        <f>IFERROR(VLOOKUP(F145,'Číselník zdrojov financovanie'!$B:$C,2,0),"")</f>
        <v/>
      </c>
      <c r="H145" s="28"/>
      <c r="I145" s="58"/>
    </row>
    <row r="146" spans="1:9" x14ac:dyDescent="0.2">
      <c r="A146" s="57"/>
      <c r="B146" s="28"/>
      <c r="C146" s="28"/>
      <c r="D146" s="28"/>
      <c r="E146" s="41"/>
      <c r="F146" s="28"/>
      <c r="G146" s="44" t="str">
        <f>IFERROR(VLOOKUP(F146,'Číselník zdrojov financovanie'!$B:$C,2,0),"")</f>
        <v/>
      </c>
      <c r="H146" s="28"/>
      <c r="I146" s="58"/>
    </row>
    <row r="147" spans="1:9" x14ac:dyDescent="0.2">
      <c r="A147" s="57"/>
      <c r="B147" s="28"/>
      <c r="C147" s="28"/>
      <c r="D147" s="28"/>
      <c r="E147" s="41"/>
      <c r="F147" s="28"/>
      <c r="G147" s="44" t="str">
        <f>IFERROR(VLOOKUP(F147,'Číselník zdrojov financovanie'!$B:$C,2,0),"")</f>
        <v/>
      </c>
      <c r="H147" s="28"/>
      <c r="I147" s="58"/>
    </row>
    <row r="148" spans="1:9" x14ac:dyDescent="0.2">
      <c r="A148" s="57"/>
      <c r="B148" s="28"/>
      <c r="C148" s="28"/>
      <c r="D148" s="28"/>
      <c r="E148" s="41"/>
      <c r="F148" s="28"/>
      <c r="G148" s="44" t="str">
        <f>IFERROR(VLOOKUP(F148,'Číselník zdrojov financovanie'!$B:$C,2,0),"")</f>
        <v/>
      </c>
      <c r="H148" s="28"/>
      <c r="I148" s="58"/>
    </row>
    <row r="149" spans="1:9" x14ac:dyDescent="0.2">
      <c r="A149" s="57"/>
      <c r="B149" s="28"/>
      <c r="C149" s="28"/>
      <c r="D149" s="28"/>
      <c r="E149" s="41"/>
      <c r="F149" s="28"/>
      <c r="G149" s="44" t="str">
        <f>IFERROR(VLOOKUP(F149,'Číselník zdrojov financovanie'!$B:$C,2,0),"")</f>
        <v/>
      </c>
      <c r="H149" s="28"/>
      <c r="I149" s="58"/>
    </row>
    <row r="150" spans="1:9" x14ac:dyDescent="0.2">
      <c r="A150" s="57"/>
      <c r="B150" s="28"/>
      <c r="C150" s="28"/>
      <c r="D150" s="28"/>
      <c r="E150" s="41"/>
      <c r="F150" s="28"/>
      <c r="G150" s="44" t="str">
        <f>IFERROR(VLOOKUP(F150,'Číselník zdrojov financovanie'!$B:$C,2,0),"")</f>
        <v/>
      </c>
      <c r="H150" s="28"/>
      <c r="I150" s="58"/>
    </row>
    <row r="151" spans="1:9" x14ac:dyDescent="0.2">
      <c r="A151" s="57"/>
      <c r="B151" s="28"/>
      <c r="C151" s="28"/>
      <c r="D151" s="28"/>
      <c r="E151" s="41"/>
      <c r="F151" s="28"/>
      <c r="G151" s="44" t="str">
        <f>IFERROR(VLOOKUP(F151,'Číselník zdrojov financovanie'!$B:$C,2,0),"")</f>
        <v/>
      </c>
      <c r="H151" s="28"/>
      <c r="I151" s="58"/>
    </row>
    <row r="152" spans="1:9" x14ac:dyDescent="0.2">
      <c r="A152" s="57"/>
      <c r="B152" s="28"/>
      <c r="C152" s="28"/>
      <c r="D152" s="28"/>
      <c r="E152" s="41"/>
      <c r="F152" s="28"/>
      <c r="G152" s="44" t="str">
        <f>IFERROR(VLOOKUP(F152,'Číselník zdrojov financovanie'!$B:$C,2,0),"")</f>
        <v/>
      </c>
      <c r="H152" s="28"/>
      <c r="I152" s="58"/>
    </row>
    <row r="153" spans="1:9" x14ac:dyDescent="0.2">
      <c r="A153" s="57"/>
      <c r="B153" s="28"/>
      <c r="C153" s="28"/>
      <c r="D153" s="28"/>
      <c r="E153" s="41"/>
      <c r="F153" s="28"/>
      <c r="G153" s="44" t="str">
        <f>IFERROR(VLOOKUP(F153,'Číselník zdrojov financovanie'!$B:$C,2,0),"")</f>
        <v/>
      </c>
      <c r="H153" s="28"/>
      <c r="I153" s="58"/>
    </row>
    <row r="154" spans="1:9" x14ac:dyDescent="0.2">
      <c r="A154" s="57"/>
      <c r="B154" s="28"/>
      <c r="C154" s="28"/>
      <c r="D154" s="28"/>
      <c r="E154" s="41"/>
      <c r="F154" s="28"/>
      <c r="G154" s="44" t="str">
        <f>IFERROR(VLOOKUP(F154,'Číselník zdrojov financovanie'!$B:$C,2,0),"")</f>
        <v/>
      </c>
      <c r="H154" s="28"/>
      <c r="I154" s="58"/>
    </row>
    <row r="155" spans="1:9" x14ac:dyDescent="0.2">
      <c r="A155" s="57"/>
      <c r="B155" s="28"/>
      <c r="C155" s="28"/>
      <c r="D155" s="28"/>
      <c r="E155" s="41"/>
      <c r="F155" s="28"/>
      <c r="G155" s="44" t="str">
        <f>IFERROR(VLOOKUP(F155,'Číselník zdrojov financovanie'!$B:$C,2,0),"")</f>
        <v/>
      </c>
      <c r="H155" s="28"/>
      <c r="I155" s="58"/>
    </row>
    <row r="156" spans="1:9" x14ac:dyDescent="0.2">
      <c r="A156" s="57"/>
      <c r="B156" s="28"/>
      <c r="C156" s="28"/>
      <c r="D156" s="28"/>
      <c r="E156" s="41"/>
      <c r="F156" s="28"/>
      <c r="G156" s="44" t="str">
        <f>IFERROR(VLOOKUP(F156,'Číselník zdrojov financovanie'!$B:$C,2,0),"")</f>
        <v/>
      </c>
      <c r="H156" s="28"/>
      <c r="I156" s="58"/>
    </row>
    <row r="157" spans="1:9" x14ac:dyDescent="0.2">
      <c r="A157" s="57"/>
      <c r="B157" s="28"/>
      <c r="C157" s="28"/>
      <c r="D157" s="28"/>
      <c r="E157" s="41"/>
      <c r="F157" s="28"/>
      <c r="G157" s="44" t="str">
        <f>IFERROR(VLOOKUP(F157,'Číselník zdrojov financovanie'!$B:$C,2,0),"")</f>
        <v/>
      </c>
      <c r="H157" s="28"/>
      <c r="I157" s="58"/>
    </row>
    <row r="158" spans="1:9" x14ac:dyDescent="0.2">
      <c r="A158" s="57"/>
      <c r="B158" s="28"/>
      <c r="C158" s="28"/>
      <c r="D158" s="28"/>
      <c r="E158" s="41"/>
      <c r="F158" s="28"/>
      <c r="G158" s="44" t="str">
        <f>IFERROR(VLOOKUP(F158,'Číselník zdrojov financovanie'!$B:$C,2,0),"")</f>
        <v/>
      </c>
      <c r="H158" s="28"/>
      <c r="I158" s="58"/>
    </row>
    <row r="159" spans="1:9" x14ac:dyDescent="0.2">
      <c r="A159" s="57"/>
      <c r="B159" s="28"/>
      <c r="C159" s="28"/>
      <c r="D159" s="28"/>
      <c r="E159" s="41"/>
      <c r="F159" s="28"/>
      <c r="G159" s="44" t="str">
        <f>IFERROR(VLOOKUP(F159,'Číselník zdrojov financovanie'!$B:$C,2,0),"")</f>
        <v/>
      </c>
      <c r="H159" s="28"/>
      <c r="I159" s="58"/>
    </row>
    <row r="160" spans="1:9" x14ac:dyDescent="0.2">
      <c r="A160" s="57"/>
      <c r="B160" s="28"/>
      <c r="C160" s="28"/>
      <c r="D160" s="28"/>
      <c r="E160" s="41"/>
      <c r="F160" s="28"/>
      <c r="G160" s="44" t="str">
        <f>IFERROR(VLOOKUP(F160,'Číselník zdrojov financovanie'!$B:$C,2,0),"")</f>
        <v/>
      </c>
      <c r="H160" s="28"/>
      <c r="I160" s="58"/>
    </row>
    <row r="161" spans="1:9" x14ac:dyDescent="0.2">
      <c r="A161" s="57"/>
      <c r="B161" s="28"/>
      <c r="C161" s="28"/>
      <c r="D161" s="28"/>
      <c r="E161" s="41"/>
      <c r="F161" s="28"/>
      <c r="G161" s="44" t="str">
        <f>IFERROR(VLOOKUP(F161,'Číselník zdrojov financovanie'!$B:$C,2,0),"")</f>
        <v/>
      </c>
      <c r="H161" s="28"/>
      <c r="I161" s="58"/>
    </row>
    <row r="162" spans="1:9" x14ac:dyDescent="0.2">
      <c r="A162" s="57"/>
      <c r="B162" s="28"/>
      <c r="C162" s="28"/>
      <c r="D162" s="28"/>
      <c r="E162" s="41"/>
      <c r="F162" s="28"/>
      <c r="G162" s="44" t="str">
        <f>IFERROR(VLOOKUP(F162,'Číselník zdrojov financovanie'!$B:$C,2,0),"")</f>
        <v/>
      </c>
      <c r="H162" s="28"/>
      <c r="I162" s="58"/>
    </row>
    <row r="163" spans="1:9" x14ac:dyDescent="0.2">
      <c r="A163" s="57"/>
      <c r="B163" s="28"/>
      <c r="C163" s="28"/>
      <c r="D163" s="28"/>
      <c r="E163" s="41"/>
      <c r="F163" s="28"/>
      <c r="G163" s="44" t="str">
        <f>IFERROR(VLOOKUP(F163,'Číselník zdrojov financovanie'!$B:$C,2,0),"")</f>
        <v/>
      </c>
      <c r="H163" s="28"/>
      <c r="I163" s="58"/>
    </row>
    <row r="164" spans="1:9" x14ac:dyDescent="0.2">
      <c r="A164" s="57"/>
      <c r="B164" s="28"/>
      <c r="C164" s="28"/>
      <c r="D164" s="28"/>
      <c r="E164" s="41"/>
      <c r="F164" s="28"/>
      <c r="G164" s="44" t="str">
        <f>IFERROR(VLOOKUP(F164,'Číselník zdrojov financovanie'!$B:$C,2,0),"")</f>
        <v/>
      </c>
      <c r="H164" s="28"/>
      <c r="I164" s="58"/>
    </row>
    <row r="165" spans="1:9" x14ac:dyDescent="0.2">
      <c r="A165" s="57"/>
      <c r="B165" s="28"/>
      <c r="C165" s="28"/>
      <c r="D165" s="28"/>
      <c r="E165" s="41"/>
      <c r="F165" s="28"/>
      <c r="G165" s="44" t="str">
        <f>IFERROR(VLOOKUP(F165,'Číselník zdrojov financovanie'!$B:$C,2,0),"")</f>
        <v/>
      </c>
      <c r="H165" s="28"/>
      <c r="I165" s="58"/>
    </row>
    <row r="166" spans="1:9" x14ac:dyDescent="0.2">
      <c r="A166" s="57"/>
      <c r="B166" s="28"/>
      <c r="C166" s="28"/>
      <c r="D166" s="28"/>
      <c r="E166" s="41"/>
      <c r="F166" s="28"/>
      <c r="G166" s="44" t="str">
        <f>IFERROR(VLOOKUP(F166,'Číselník zdrojov financovanie'!$B:$C,2,0),"")</f>
        <v/>
      </c>
      <c r="H166" s="28"/>
      <c r="I166" s="58"/>
    </row>
    <row r="167" spans="1:9" x14ac:dyDescent="0.2">
      <c r="A167" s="57"/>
      <c r="B167" s="28"/>
      <c r="C167" s="28"/>
      <c r="D167" s="28"/>
      <c r="E167" s="41"/>
      <c r="F167" s="28"/>
      <c r="G167" s="44" t="str">
        <f>IFERROR(VLOOKUP(F167,'Číselník zdrojov financovanie'!$B:$C,2,0),"")</f>
        <v/>
      </c>
      <c r="H167" s="28"/>
      <c r="I167" s="58"/>
    </row>
    <row r="168" spans="1:9" x14ac:dyDescent="0.2">
      <c r="A168" s="57"/>
      <c r="B168" s="28"/>
      <c r="C168" s="28"/>
      <c r="D168" s="28"/>
      <c r="E168" s="41"/>
      <c r="F168" s="28"/>
      <c r="G168" s="44" t="str">
        <f>IFERROR(VLOOKUP(F168,'Číselník zdrojov financovanie'!$B:$C,2,0),"")</f>
        <v/>
      </c>
      <c r="H168" s="28"/>
      <c r="I168" s="58"/>
    </row>
    <row r="169" spans="1:9" x14ac:dyDescent="0.2">
      <c r="A169" s="57"/>
      <c r="B169" s="28"/>
      <c r="C169" s="28"/>
      <c r="D169" s="28"/>
      <c r="E169" s="41"/>
      <c r="F169" s="28"/>
      <c r="G169" s="44" t="str">
        <f>IFERROR(VLOOKUP(F169,'Číselník zdrojov financovanie'!$B:$C,2,0),"")</f>
        <v/>
      </c>
      <c r="H169" s="28"/>
      <c r="I169" s="58"/>
    </row>
    <row r="170" spans="1:9" x14ac:dyDescent="0.2">
      <c r="A170" s="57"/>
      <c r="B170" s="28"/>
      <c r="C170" s="28"/>
      <c r="D170" s="28"/>
      <c r="E170" s="41"/>
      <c r="F170" s="28"/>
      <c r="G170" s="44" t="str">
        <f>IFERROR(VLOOKUP(F170,'Číselník zdrojov financovanie'!$B:$C,2,0),"")</f>
        <v/>
      </c>
      <c r="H170" s="28"/>
      <c r="I170" s="58"/>
    </row>
    <row r="171" spans="1:9" x14ac:dyDescent="0.2">
      <c r="A171" s="57"/>
      <c r="B171" s="28"/>
      <c r="C171" s="28"/>
      <c r="D171" s="28"/>
      <c r="E171" s="41"/>
      <c r="F171" s="28"/>
      <c r="G171" s="44" t="str">
        <f>IFERROR(VLOOKUP(F171,'Číselník zdrojov financovanie'!$B:$C,2,0),"")</f>
        <v/>
      </c>
      <c r="H171" s="28"/>
      <c r="I171" s="58"/>
    </row>
    <row r="172" spans="1:9" x14ac:dyDescent="0.2">
      <c r="A172" s="57"/>
      <c r="B172" s="28"/>
      <c r="C172" s="28"/>
      <c r="D172" s="28"/>
      <c r="E172" s="41"/>
      <c r="F172" s="28"/>
      <c r="G172" s="44" t="str">
        <f>IFERROR(VLOOKUP(F172,'Číselník zdrojov financovanie'!$B:$C,2,0),"")</f>
        <v/>
      </c>
      <c r="H172" s="28"/>
      <c r="I172" s="58"/>
    </row>
    <row r="173" spans="1:9" x14ac:dyDescent="0.2">
      <c r="A173" s="57"/>
      <c r="B173" s="28"/>
      <c r="C173" s="28"/>
      <c r="D173" s="28"/>
      <c r="E173" s="41"/>
      <c r="F173" s="28"/>
      <c r="G173" s="44" t="str">
        <f>IFERROR(VLOOKUP(F173,'Číselník zdrojov financovanie'!$B:$C,2,0),"")</f>
        <v/>
      </c>
      <c r="H173" s="28"/>
      <c r="I173" s="58"/>
    </row>
    <row r="174" spans="1:9" x14ac:dyDescent="0.2">
      <c r="A174" s="57"/>
      <c r="B174" s="28"/>
      <c r="C174" s="28"/>
      <c r="D174" s="28"/>
      <c r="E174" s="41"/>
      <c r="F174" s="28"/>
      <c r="G174" s="44" t="str">
        <f>IFERROR(VLOOKUP(F174,'Číselník zdrojov financovanie'!$B:$C,2,0),"")</f>
        <v/>
      </c>
      <c r="H174" s="28"/>
      <c r="I174" s="58"/>
    </row>
    <row r="175" spans="1:9" x14ac:dyDescent="0.2">
      <c r="A175" s="57"/>
      <c r="B175" s="28"/>
      <c r="C175" s="28"/>
      <c r="D175" s="28"/>
      <c r="E175" s="41"/>
      <c r="F175" s="28"/>
      <c r="G175" s="44" t="str">
        <f>IFERROR(VLOOKUP(F175,'Číselník zdrojov financovanie'!$B:$C,2,0),"")</f>
        <v/>
      </c>
      <c r="H175" s="28"/>
      <c r="I175" s="58"/>
    </row>
    <row r="176" spans="1:9" x14ac:dyDescent="0.2">
      <c r="A176" s="57"/>
      <c r="B176" s="28"/>
      <c r="C176" s="28"/>
      <c r="D176" s="28"/>
      <c r="E176" s="41"/>
      <c r="F176" s="28"/>
      <c r="G176" s="44" t="str">
        <f>IFERROR(VLOOKUP(F176,'Číselník zdrojov financovanie'!$B:$C,2,0),"")</f>
        <v/>
      </c>
      <c r="H176" s="28"/>
      <c r="I176" s="58"/>
    </row>
    <row r="177" spans="1:9" x14ac:dyDescent="0.2">
      <c r="A177" s="57"/>
      <c r="B177" s="28"/>
      <c r="C177" s="28"/>
      <c r="D177" s="28"/>
      <c r="E177" s="41"/>
      <c r="F177" s="28"/>
      <c r="G177" s="44" t="str">
        <f>IFERROR(VLOOKUP(F177,'Číselník zdrojov financovanie'!$B:$C,2,0),"")</f>
        <v/>
      </c>
      <c r="H177" s="28"/>
      <c r="I177" s="58"/>
    </row>
    <row r="178" spans="1:9" x14ac:dyDescent="0.2">
      <c r="A178" s="57"/>
      <c r="B178" s="28"/>
      <c r="C178" s="28"/>
      <c r="D178" s="28"/>
      <c r="E178" s="41"/>
      <c r="F178" s="28"/>
      <c r="G178" s="44" t="str">
        <f>IFERROR(VLOOKUP(F178,'Číselník zdrojov financovanie'!$B:$C,2,0),"")</f>
        <v/>
      </c>
      <c r="H178" s="28"/>
      <c r="I178" s="58"/>
    </row>
    <row r="179" spans="1:9" x14ac:dyDescent="0.2">
      <c r="A179" s="57"/>
      <c r="B179" s="28"/>
      <c r="C179" s="28"/>
      <c r="D179" s="28"/>
      <c r="E179" s="41"/>
      <c r="F179" s="28"/>
      <c r="G179" s="44" t="str">
        <f>IFERROR(VLOOKUP(F179,'Číselník zdrojov financovanie'!$B:$C,2,0),"")</f>
        <v/>
      </c>
      <c r="H179" s="28"/>
      <c r="I179" s="58"/>
    </row>
    <row r="180" spans="1:9" x14ac:dyDescent="0.2">
      <c r="A180" s="57"/>
      <c r="B180" s="28"/>
      <c r="C180" s="28"/>
      <c r="D180" s="28"/>
      <c r="E180" s="41"/>
      <c r="F180" s="28"/>
      <c r="G180" s="44" t="str">
        <f>IFERROR(VLOOKUP(F180,'Číselník zdrojov financovanie'!$B:$C,2,0),"")</f>
        <v/>
      </c>
      <c r="H180" s="28"/>
      <c r="I180" s="58"/>
    </row>
    <row r="181" spans="1:9" x14ac:dyDescent="0.2">
      <c r="A181" s="57"/>
      <c r="B181" s="28"/>
      <c r="C181" s="28"/>
      <c r="D181" s="28"/>
      <c r="E181" s="41"/>
      <c r="F181" s="28"/>
      <c r="G181" s="44" t="str">
        <f>IFERROR(VLOOKUP(F181,'Číselník zdrojov financovanie'!$B:$C,2,0),"")</f>
        <v/>
      </c>
      <c r="H181" s="28"/>
      <c r="I181" s="58"/>
    </row>
    <row r="182" spans="1:9" x14ac:dyDescent="0.2">
      <c r="A182" s="57"/>
      <c r="B182" s="28"/>
      <c r="C182" s="28"/>
      <c r="D182" s="28"/>
      <c r="E182" s="41"/>
      <c r="F182" s="28"/>
      <c r="G182" s="44" t="str">
        <f>IFERROR(VLOOKUP(F182,'Číselník zdrojov financovanie'!$B:$C,2,0),"")</f>
        <v/>
      </c>
      <c r="H182" s="28"/>
      <c r="I182" s="58"/>
    </row>
    <row r="183" spans="1:9" x14ac:dyDescent="0.2">
      <c r="A183" s="57"/>
      <c r="B183" s="28"/>
      <c r="C183" s="28"/>
      <c r="D183" s="28"/>
      <c r="E183" s="41"/>
      <c r="F183" s="28"/>
      <c r="G183" s="44" t="str">
        <f>IFERROR(VLOOKUP(F183,'Číselník zdrojov financovanie'!$B:$C,2,0),"")</f>
        <v/>
      </c>
      <c r="H183" s="28"/>
      <c r="I183" s="58"/>
    </row>
    <row r="184" spans="1:9" x14ac:dyDescent="0.2">
      <c r="A184" s="57"/>
      <c r="B184" s="28"/>
      <c r="C184" s="28"/>
      <c r="D184" s="28"/>
      <c r="E184" s="41"/>
      <c r="F184" s="28"/>
      <c r="G184" s="44" t="str">
        <f>IFERROR(VLOOKUP(F184,'Číselník zdrojov financovanie'!$B:$C,2,0),"")</f>
        <v/>
      </c>
      <c r="H184" s="28"/>
      <c r="I184" s="58"/>
    </row>
    <row r="185" spans="1:9" x14ac:dyDescent="0.2">
      <c r="A185" s="57"/>
      <c r="B185" s="28"/>
      <c r="C185" s="28"/>
      <c r="D185" s="28"/>
      <c r="E185" s="41"/>
      <c r="F185" s="28"/>
      <c r="G185" s="44" t="str">
        <f>IFERROR(VLOOKUP(F185,'Číselník zdrojov financovanie'!$B:$C,2,0),"")</f>
        <v/>
      </c>
      <c r="H185" s="28"/>
      <c r="I185" s="58"/>
    </row>
    <row r="186" spans="1:9" x14ac:dyDescent="0.2">
      <c r="A186" s="57"/>
      <c r="B186" s="28"/>
      <c r="C186" s="28"/>
      <c r="D186" s="28"/>
      <c r="E186" s="41"/>
      <c r="F186" s="28"/>
      <c r="G186" s="44" t="str">
        <f>IFERROR(VLOOKUP(F186,'Číselník zdrojov financovanie'!$B:$C,2,0),"")</f>
        <v/>
      </c>
      <c r="H186" s="28"/>
      <c r="I186" s="58"/>
    </row>
    <row r="187" spans="1:9" x14ac:dyDescent="0.2">
      <c r="A187" s="57"/>
      <c r="B187" s="28"/>
      <c r="C187" s="28"/>
      <c r="D187" s="28"/>
      <c r="E187" s="41"/>
      <c r="F187" s="28"/>
      <c r="G187" s="44" t="str">
        <f>IFERROR(VLOOKUP(F187,'Číselník zdrojov financovanie'!$B:$C,2,0),"")</f>
        <v/>
      </c>
      <c r="H187" s="28"/>
      <c r="I187" s="58"/>
    </row>
    <row r="188" spans="1:9" x14ac:dyDescent="0.2">
      <c r="A188" s="57"/>
      <c r="B188" s="28"/>
      <c r="C188" s="28"/>
      <c r="D188" s="28"/>
      <c r="E188" s="41"/>
      <c r="F188" s="28"/>
      <c r="G188" s="44" t="str">
        <f>IFERROR(VLOOKUP(F188,'Číselník zdrojov financovanie'!$B:$C,2,0),"")</f>
        <v/>
      </c>
      <c r="H188" s="28"/>
      <c r="I188" s="58"/>
    </row>
    <row r="189" spans="1:9" x14ac:dyDescent="0.2">
      <c r="A189" s="57"/>
      <c r="B189" s="28"/>
      <c r="C189" s="28"/>
      <c r="D189" s="28"/>
      <c r="E189" s="41"/>
      <c r="F189" s="28"/>
      <c r="G189" s="44" t="str">
        <f>IFERROR(VLOOKUP(F189,'Číselník zdrojov financovanie'!$B:$C,2,0),"")</f>
        <v/>
      </c>
      <c r="H189" s="28"/>
      <c r="I189" s="58"/>
    </row>
    <row r="190" spans="1:9" x14ac:dyDescent="0.2">
      <c r="A190" s="57"/>
      <c r="B190" s="28"/>
      <c r="C190" s="28"/>
      <c r="D190" s="28"/>
      <c r="E190" s="41"/>
      <c r="F190" s="28"/>
      <c r="G190" s="44" t="str">
        <f>IFERROR(VLOOKUP(F190,'Číselník zdrojov financovanie'!$B:$C,2,0),"")</f>
        <v/>
      </c>
      <c r="H190" s="28"/>
      <c r="I190" s="58"/>
    </row>
    <row r="191" spans="1:9" x14ac:dyDescent="0.2">
      <c r="A191" s="57"/>
      <c r="B191" s="28"/>
      <c r="C191" s="28"/>
      <c r="D191" s="28"/>
      <c r="E191" s="41"/>
      <c r="F191" s="28"/>
      <c r="G191" s="44" t="str">
        <f>IFERROR(VLOOKUP(F191,'Číselník zdrojov financovanie'!$B:$C,2,0),"")</f>
        <v/>
      </c>
      <c r="H191" s="28"/>
      <c r="I191" s="58"/>
    </row>
    <row r="192" spans="1:9" x14ac:dyDescent="0.2">
      <c r="A192" s="57"/>
      <c r="B192" s="28"/>
      <c r="C192" s="28"/>
      <c r="D192" s="28"/>
      <c r="E192" s="41"/>
      <c r="F192" s="28"/>
      <c r="G192" s="44" t="str">
        <f>IFERROR(VLOOKUP(F192,'Číselník zdrojov financovanie'!$B:$C,2,0),"")</f>
        <v/>
      </c>
      <c r="H192" s="28"/>
      <c r="I192" s="58"/>
    </row>
    <row r="193" spans="1:9" x14ac:dyDescent="0.2">
      <c r="A193" s="57"/>
      <c r="B193" s="28"/>
      <c r="C193" s="28"/>
      <c r="D193" s="28"/>
      <c r="E193" s="41"/>
      <c r="F193" s="28"/>
      <c r="G193" s="44" t="str">
        <f>IFERROR(VLOOKUP(F193,'Číselník zdrojov financovanie'!$B:$C,2,0),"")</f>
        <v/>
      </c>
      <c r="H193" s="28"/>
      <c r="I193" s="58"/>
    </row>
    <row r="194" spans="1:9" x14ac:dyDescent="0.2">
      <c r="A194" s="57"/>
      <c r="B194" s="28"/>
      <c r="C194" s="28"/>
      <c r="D194" s="28"/>
      <c r="E194" s="41"/>
      <c r="F194" s="28"/>
      <c r="G194" s="44" t="str">
        <f>IFERROR(VLOOKUP(F194,'Číselník zdrojov financovanie'!$B:$C,2,0),"")</f>
        <v/>
      </c>
      <c r="H194" s="28"/>
      <c r="I194" s="58"/>
    </row>
    <row r="195" spans="1:9" x14ac:dyDescent="0.2">
      <c r="A195" s="57"/>
      <c r="B195" s="28"/>
      <c r="C195" s="28"/>
      <c r="D195" s="28"/>
      <c r="E195" s="41"/>
      <c r="F195" s="28"/>
      <c r="G195" s="44" t="str">
        <f>IFERROR(VLOOKUP(F195,'Číselník zdrojov financovanie'!$B:$C,2,0),"")</f>
        <v/>
      </c>
      <c r="H195" s="28"/>
      <c r="I195" s="58"/>
    </row>
    <row r="196" spans="1:9" x14ac:dyDescent="0.2">
      <c r="A196" s="57"/>
      <c r="B196" s="28"/>
      <c r="C196" s="28"/>
      <c r="D196" s="28"/>
      <c r="E196" s="41"/>
      <c r="F196" s="28"/>
      <c r="G196" s="44" t="str">
        <f>IFERROR(VLOOKUP(F196,'Číselník zdrojov financovanie'!$B:$C,2,0),"")</f>
        <v/>
      </c>
      <c r="H196" s="28"/>
      <c r="I196" s="58"/>
    </row>
    <row r="197" spans="1:9" x14ac:dyDescent="0.2">
      <c r="A197" s="57"/>
      <c r="B197" s="28"/>
      <c r="C197" s="28"/>
      <c r="D197" s="28"/>
      <c r="E197" s="41"/>
      <c r="F197" s="28"/>
      <c r="G197" s="44" t="str">
        <f>IFERROR(VLOOKUP(F197,'Číselník zdrojov financovanie'!$B:$C,2,0),"")</f>
        <v/>
      </c>
      <c r="H197" s="28"/>
      <c r="I197" s="58"/>
    </row>
    <row r="198" spans="1:9" x14ac:dyDescent="0.2">
      <c r="A198" s="57"/>
      <c r="B198" s="28"/>
      <c r="C198" s="28"/>
      <c r="D198" s="28"/>
      <c r="E198" s="41"/>
      <c r="F198" s="28"/>
      <c r="G198" s="44" t="str">
        <f>IFERROR(VLOOKUP(F198,'Číselník zdrojov financovanie'!$B:$C,2,0),"")</f>
        <v/>
      </c>
      <c r="H198" s="28"/>
      <c r="I198" s="58"/>
    </row>
    <row r="199" spans="1:9" x14ac:dyDescent="0.2">
      <c r="A199" s="57"/>
      <c r="B199" s="28"/>
      <c r="C199" s="28"/>
      <c r="D199" s="28"/>
      <c r="E199" s="41"/>
      <c r="F199" s="28"/>
      <c r="G199" s="44" t="str">
        <f>IFERROR(VLOOKUP(F199,'Číselník zdrojov financovanie'!$B:$C,2,0),"")</f>
        <v/>
      </c>
      <c r="H199" s="28"/>
      <c r="I199" s="58"/>
    </row>
    <row r="200" spans="1:9" x14ac:dyDescent="0.2">
      <c r="A200" s="57"/>
      <c r="B200" s="28"/>
      <c r="C200" s="28"/>
      <c r="D200" s="28"/>
      <c r="E200" s="41"/>
      <c r="F200" s="28"/>
      <c r="G200" s="44" t="str">
        <f>IFERROR(VLOOKUP(F200,'Číselník zdrojov financovanie'!$B:$C,2,0),"")</f>
        <v/>
      </c>
      <c r="H200" s="28"/>
      <c r="I200" s="58"/>
    </row>
    <row r="201" spans="1:9" x14ac:dyDescent="0.2">
      <c r="A201" s="57"/>
      <c r="B201" s="28"/>
      <c r="C201" s="28"/>
      <c r="D201" s="28"/>
      <c r="E201" s="41"/>
      <c r="F201" s="28"/>
      <c r="G201" s="44" t="str">
        <f>IFERROR(VLOOKUP(F201,'Číselník zdrojov financovanie'!$B:$C,2,0),"")</f>
        <v/>
      </c>
      <c r="H201" s="28"/>
      <c r="I201" s="58"/>
    </row>
    <row r="202" spans="1:9" x14ac:dyDescent="0.2">
      <c r="A202" s="57"/>
      <c r="B202" s="28"/>
      <c r="C202" s="28"/>
      <c r="D202" s="28"/>
      <c r="E202" s="41"/>
      <c r="F202" s="28"/>
      <c r="G202" s="44" t="str">
        <f>IFERROR(VLOOKUP(F202,'Číselník zdrojov financovanie'!$B:$C,2,0),"")</f>
        <v/>
      </c>
      <c r="H202" s="28"/>
      <c r="I202" s="58"/>
    </row>
    <row r="203" spans="1:9" x14ac:dyDescent="0.2">
      <c r="A203" s="57"/>
      <c r="B203" s="28"/>
      <c r="C203" s="28"/>
      <c r="D203" s="28"/>
      <c r="E203" s="41"/>
      <c r="F203" s="28"/>
      <c r="G203" s="44" t="str">
        <f>IFERROR(VLOOKUP(F203,'Číselník zdrojov financovanie'!$B:$C,2,0),"")</f>
        <v/>
      </c>
      <c r="H203" s="28"/>
      <c r="I203" s="58"/>
    </row>
    <row r="204" spans="1:9" x14ac:dyDescent="0.2">
      <c r="A204" s="57"/>
      <c r="B204" s="28"/>
      <c r="C204" s="28"/>
      <c r="D204" s="28"/>
      <c r="E204" s="41"/>
      <c r="F204" s="28"/>
      <c r="G204" s="44" t="str">
        <f>IFERROR(VLOOKUP(F204,'Číselník zdrojov financovanie'!$B:$C,2,0),"")</f>
        <v/>
      </c>
      <c r="H204" s="28"/>
      <c r="I204" s="58"/>
    </row>
    <row r="205" spans="1:9" x14ac:dyDescent="0.2">
      <c r="A205" s="57"/>
      <c r="B205" s="28"/>
      <c r="C205" s="28"/>
      <c r="D205" s="28"/>
      <c r="E205" s="41"/>
      <c r="F205" s="28"/>
      <c r="G205" s="44" t="str">
        <f>IFERROR(VLOOKUP(F205,'Číselník zdrojov financovanie'!$B:$C,2,0),"")</f>
        <v/>
      </c>
      <c r="H205" s="28"/>
      <c r="I205" s="58"/>
    </row>
    <row r="206" spans="1:9" x14ac:dyDescent="0.2">
      <c r="A206" s="57"/>
      <c r="B206" s="28"/>
      <c r="C206" s="28"/>
      <c r="D206" s="28"/>
      <c r="E206" s="41"/>
      <c r="F206" s="28"/>
      <c r="G206" s="44" t="str">
        <f>IFERROR(VLOOKUP(F206,'Číselník zdrojov financovanie'!$B:$C,2,0),"")</f>
        <v/>
      </c>
      <c r="H206" s="28"/>
      <c r="I206" s="58"/>
    </row>
    <row r="207" spans="1:9" x14ac:dyDescent="0.2">
      <c r="A207" s="57"/>
      <c r="B207" s="28"/>
      <c r="C207" s="28"/>
      <c r="D207" s="28"/>
      <c r="E207" s="41"/>
      <c r="F207" s="28"/>
      <c r="G207" s="44" t="str">
        <f>IFERROR(VLOOKUP(F207,'Číselník zdrojov financovanie'!$B:$C,2,0),"")</f>
        <v/>
      </c>
      <c r="H207" s="28"/>
      <c r="I207" s="58"/>
    </row>
    <row r="208" spans="1:9" x14ac:dyDescent="0.2">
      <c r="A208" s="57"/>
      <c r="B208" s="28"/>
      <c r="C208" s="28"/>
      <c r="D208" s="28"/>
      <c r="E208" s="41"/>
      <c r="F208" s="28"/>
      <c r="G208" s="44" t="str">
        <f>IFERROR(VLOOKUP(F208,'Číselník zdrojov financovanie'!$B:$C,2,0),"")</f>
        <v/>
      </c>
      <c r="H208" s="28"/>
      <c r="I208" s="58"/>
    </row>
    <row r="209" spans="1:9" x14ac:dyDescent="0.2">
      <c r="A209" s="57"/>
      <c r="B209" s="28"/>
      <c r="C209" s="28"/>
      <c r="D209" s="28"/>
      <c r="E209" s="41"/>
      <c r="F209" s="28"/>
      <c r="G209" s="44" t="str">
        <f>IFERROR(VLOOKUP(F209,'Číselník zdrojov financovanie'!$B:$C,2,0),"")</f>
        <v/>
      </c>
      <c r="H209" s="28"/>
      <c r="I209" s="58"/>
    </row>
    <row r="210" spans="1:9" x14ac:dyDescent="0.2">
      <c r="A210" s="57"/>
      <c r="B210" s="28"/>
      <c r="C210" s="28"/>
      <c r="D210" s="28"/>
      <c r="E210" s="41"/>
      <c r="F210" s="28"/>
      <c r="G210" s="44" t="str">
        <f>IFERROR(VLOOKUP(F210,'Číselník zdrojov financovanie'!$B:$C,2,0),"")</f>
        <v/>
      </c>
      <c r="H210" s="28"/>
      <c r="I210" s="58"/>
    </row>
    <row r="211" spans="1:9" x14ac:dyDescent="0.2">
      <c r="A211" s="57"/>
      <c r="B211" s="28"/>
      <c r="C211" s="28"/>
      <c r="D211" s="28"/>
      <c r="E211" s="41"/>
      <c r="F211" s="28"/>
      <c r="G211" s="44" t="str">
        <f>IFERROR(VLOOKUP(F211,'Číselník zdrojov financovanie'!$B:$C,2,0),"")</f>
        <v/>
      </c>
      <c r="H211" s="28"/>
      <c r="I211" s="58"/>
    </row>
    <row r="212" spans="1:9" x14ac:dyDescent="0.2">
      <c r="A212" s="57"/>
      <c r="B212" s="28"/>
      <c r="C212" s="28"/>
      <c r="D212" s="28"/>
      <c r="E212" s="41"/>
      <c r="F212" s="28"/>
      <c r="G212" s="44" t="str">
        <f>IFERROR(VLOOKUP(F212,'Číselník zdrojov financovanie'!$B:$C,2,0),"")</f>
        <v/>
      </c>
      <c r="H212" s="28"/>
      <c r="I212" s="58"/>
    </row>
    <row r="213" spans="1:9" x14ac:dyDescent="0.2">
      <c r="A213" s="57"/>
      <c r="B213" s="28"/>
      <c r="C213" s="28"/>
      <c r="D213" s="28"/>
      <c r="E213" s="41"/>
      <c r="F213" s="28"/>
      <c r="G213" s="44" t="str">
        <f>IFERROR(VLOOKUP(F213,'Číselník zdrojov financovanie'!$B:$C,2,0),"")</f>
        <v/>
      </c>
      <c r="H213" s="28"/>
      <c r="I213" s="58"/>
    </row>
    <row r="214" spans="1:9" x14ac:dyDescent="0.2">
      <c r="A214" s="57"/>
      <c r="B214" s="28"/>
      <c r="C214" s="28"/>
      <c r="D214" s="28"/>
      <c r="E214" s="41"/>
      <c r="F214" s="28"/>
      <c r="G214" s="44" t="str">
        <f>IFERROR(VLOOKUP(F214,'Číselník zdrojov financovanie'!$B:$C,2,0),"")</f>
        <v/>
      </c>
      <c r="H214" s="28"/>
      <c r="I214" s="58"/>
    </row>
    <row r="215" spans="1:9" x14ac:dyDescent="0.2">
      <c r="A215" s="57"/>
      <c r="B215" s="28"/>
      <c r="C215" s="28"/>
      <c r="D215" s="28"/>
      <c r="E215" s="41"/>
      <c r="F215" s="28"/>
      <c r="G215" s="44" t="str">
        <f>IFERROR(VLOOKUP(F215,'Číselník zdrojov financovanie'!$B:$C,2,0),"")</f>
        <v/>
      </c>
      <c r="H215" s="28"/>
      <c r="I215" s="58"/>
    </row>
    <row r="216" spans="1:9" x14ac:dyDescent="0.2">
      <c r="A216" s="57"/>
      <c r="B216" s="28"/>
      <c r="C216" s="28"/>
      <c r="D216" s="28"/>
      <c r="E216" s="41"/>
      <c r="F216" s="28"/>
      <c r="G216" s="44" t="str">
        <f>IFERROR(VLOOKUP(F216,'Číselník zdrojov financovanie'!$B:$C,2,0),"")</f>
        <v/>
      </c>
      <c r="H216" s="28"/>
      <c r="I216" s="58"/>
    </row>
    <row r="217" spans="1:9" x14ac:dyDescent="0.2">
      <c r="A217" s="57"/>
      <c r="B217" s="28"/>
      <c r="C217" s="28"/>
      <c r="D217" s="28"/>
      <c r="E217" s="41"/>
      <c r="F217" s="28"/>
      <c r="G217" s="44" t="str">
        <f>IFERROR(VLOOKUP(F217,'Číselník zdrojov financovanie'!$B:$C,2,0),"")</f>
        <v/>
      </c>
      <c r="H217" s="28"/>
      <c r="I217" s="58"/>
    </row>
    <row r="218" spans="1:9" x14ac:dyDescent="0.2">
      <c r="A218" s="57"/>
      <c r="B218" s="28"/>
      <c r="C218" s="28"/>
      <c r="D218" s="28"/>
      <c r="E218" s="41"/>
      <c r="F218" s="28"/>
      <c r="G218" s="44" t="str">
        <f>IFERROR(VLOOKUP(F218,'Číselník zdrojov financovanie'!$B:$C,2,0),"")</f>
        <v/>
      </c>
      <c r="H218" s="28"/>
      <c r="I218" s="58"/>
    </row>
    <row r="219" spans="1:9" x14ac:dyDescent="0.2">
      <c r="A219" s="57"/>
      <c r="B219" s="28"/>
      <c r="C219" s="28"/>
      <c r="D219" s="28"/>
      <c r="E219" s="41"/>
      <c r="F219" s="28"/>
      <c r="G219" s="44" t="str">
        <f>IFERROR(VLOOKUP(F219,'Číselník zdrojov financovanie'!$B:$C,2,0),"")</f>
        <v/>
      </c>
      <c r="H219" s="28"/>
      <c r="I219" s="58"/>
    </row>
    <row r="220" spans="1:9" x14ac:dyDescent="0.2">
      <c r="A220" s="57"/>
      <c r="B220" s="28"/>
      <c r="C220" s="28"/>
      <c r="D220" s="28"/>
      <c r="E220" s="41"/>
      <c r="F220" s="28"/>
      <c r="G220" s="44" t="str">
        <f>IFERROR(VLOOKUP(F220,'Číselník zdrojov financovanie'!$B:$C,2,0),"")</f>
        <v/>
      </c>
      <c r="H220" s="28"/>
      <c r="I220" s="58"/>
    </row>
    <row r="221" spans="1:9" x14ac:dyDescent="0.2">
      <c r="A221" s="57"/>
      <c r="B221" s="28"/>
      <c r="C221" s="28"/>
      <c r="D221" s="28"/>
      <c r="E221" s="41"/>
      <c r="F221" s="28"/>
      <c r="G221" s="44" t="str">
        <f>IFERROR(VLOOKUP(F221,'Číselník zdrojov financovanie'!$B:$C,2,0),"")</f>
        <v/>
      </c>
      <c r="H221" s="28"/>
      <c r="I221" s="58"/>
    </row>
    <row r="222" spans="1:9" x14ac:dyDescent="0.2">
      <c r="A222" s="57"/>
      <c r="B222" s="28"/>
      <c r="C222" s="28"/>
      <c r="D222" s="28"/>
      <c r="E222" s="41"/>
      <c r="F222" s="28"/>
      <c r="G222" s="44" t="str">
        <f>IFERROR(VLOOKUP(F222,'Číselník zdrojov financovanie'!$B:$C,2,0),"")</f>
        <v/>
      </c>
      <c r="H222" s="28"/>
      <c r="I222" s="58"/>
    </row>
    <row r="223" spans="1:9" x14ac:dyDescent="0.2">
      <c r="A223" s="57"/>
      <c r="B223" s="28"/>
      <c r="C223" s="28"/>
      <c r="D223" s="28"/>
      <c r="E223" s="41"/>
      <c r="F223" s="28"/>
      <c r="G223" s="44" t="str">
        <f>IFERROR(VLOOKUP(F223,'Číselník zdrojov financovanie'!$B:$C,2,0),"")</f>
        <v/>
      </c>
      <c r="H223" s="28"/>
      <c r="I223" s="58"/>
    </row>
    <row r="224" spans="1:9" x14ac:dyDescent="0.2">
      <c r="A224" s="57"/>
      <c r="B224" s="28"/>
      <c r="C224" s="28"/>
      <c r="D224" s="28"/>
      <c r="E224" s="41"/>
      <c r="F224" s="28"/>
      <c r="G224" s="44" t="str">
        <f>IFERROR(VLOOKUP(F224,'Číselník zdrojov financovanie'!$B:$C,2,0),"")</f>
        <v/>
      </c>
      <c r="H224" s="28"/>
      <c r="I224" s="58"/>
    </row>
    <row r="225" spans="1:9" x14ac:dyDescent="0.2">
      <c r="A225" s="57"/>
      <c r="B225" s="28"/>
      <c r="C225" s="28"/>
      <c r="D225" s="28"/>
      <c r="E225" s="41"/>
      <c r="F225" s="28"/>
      <c r="G225" s="44" t="str">
        <f>IFERROR(VLOOKUP(F225,'Číselník zdrojov financovanie'!$B:$C,2,0),"")</f>
        <v/>
      </c>
      <c r="H225" s="28"/>
      <c r="I225" s="58"/>
    </row>
    <row r="226" spans="1:9" x14ac:dyDescent="0.2">
      <c r="A226" s="57"/>
      <c r="B226" s="28"/>
      <c r="C226" s="28"/>
      <c r="D226" s="28"/>
      <c r="E226" s="41"/>
      <c r="F226" s="28"/>
      <c r="G226" s="44" t="str">
        <f>IFERROR(VLOOKUP(F226,'Číselník zdrojov financovanie'!$B:$C,2,0),"")</f>
        <v/>
      </c>
      <c r="H226" s="28"/>
      <c r="I226" s="58"/>
    </row>
    <row r="227" spans="1:9" x14ac:dyDescent="0.2">
      <c r="A227" s="57"/>
      <c r="B227" s="28"/>
      <c r="C227" s="28"/>
      <c r="D227" s="28"/>
      <c r="E227" s="41"/>
      <c r="F227" s="28"/>
      <c r="G227" s="44" t="str">
        <f>IFERROR(VLOOKUP(F227,'Číselník zdrojov financovanie'!$B:$C,2,0),"")</f>
        <v/>
      </c>
      <c r="H227" s="28"/>
      <c r="I227" s="58"/>
    </row>
    <row r="228" spans="1:9" x14ac:dyDescent="0.2">
      <c r="A228" s="57"/>
      <c r="B228" s="28"/>
      <c r="C228" s="28"/>
      <c r="D228" s="28"/>
      <c r="E228" s="41"/>
      <c r="F228" s="28"/>
      <c r="G228" s="44" t="str">
        <f>IFERROR(VLOOKUP(F228,'Číselník zdrojov financovanie'!$B:$C,2,0),"")</f>
        <v/>
      </c>
      <c r="H228" s="28"/>
      <c r="I228" s="58"/>
    </row>
    <row r="229" spans="1:9" x14ac:dyDescent="0.2">
      <c r="A229" s="57"/>
      <c r="B229" s="28"/>
      <c r="C229" s="28"/>
      <c r="D229" s="28"/>
      <c r="E229" s="41"/>
      <c r="F229" s="28"/>
      <c r="G229" s="44" t="str">
        <f>IFERROR(VLOOKUP(F229,'Číselník zdrojov financovanie'!$B:$C,2,0),"")</f>
        <v/>
      </c>
      <c r="H229" s="28"/>
      <c r="I229" s="58"/>
    </row>
    <row r="230" spans="1:9" x14ac:dyDescent="0.2">
      <c r="A230" s="57"/>
      <c r="B230" s="28"/>
      <c r="C230" s="28"/>
      <c r="D230" s="28"/>
      <c r="E230" s="41"/>
      <c r="F230" s="28"/>
      <c r="G230" s="44" t="str">
        <f>IFERROR(VLOOKUP(F230,'Číselník zdrojov financovanie'!$B:$C,2,0),"")</f>
        <v/>
      </c>
      <c r="H230" s="28"/>
      <c r="I230" s="58"/>
    </row>
    <row r="231" spans="1:9" x14ac:dyDescent="0.2">
      <c r="A231" s="57"/>
      <c r="B231" s="28"/>
      <c r="C231" s="28"/>
      <c r="D231" s="28"/>
      <c r="E231" s="41"/>
      <c r="F231" s="28"/>
      <c r="G231" s="44" t="str">
        <f>IFERROR(VLOOKUP(F231,'Číselník zdrojov financovanie'!$B:$C,2,0),"")</f>
        <v/>
      </c>
      <c r="H231" s="28"/>
      <c r="I231" s="58"/>
    </row>
    <row r="232" spans="1:9" x14ac:dyDescent="0.2">
      <c r="A232" s="57"/>
      <c r="B232" s="28"/>
      <c r="C232" s="28"/>
      <c r="D232" s="28"/>
      <c r="E232" s="41"/>
      <c r="F232" s="28"/>
      <c r="G232" s="44" t="str">
        <f>IFERROR(VLOOKUP(F232,'Číselník zdrojov financovanie'!$B:$C,2,0),"")</f>
        <v/>
      </c>
      <c r="H232" s="28"/>
      <c r="I232" s="58"/>
    </row>
    <row r="233" spans="1:9" x14ac:dyDescent="0.2">
      <c r="A233" s="57"/>
      <c r="B233" s="28"/>
      <c r="C233" s="28"/>
      <c r="D233" s="28"/>
      <c r="E233" s="41"/>
      <c r="F233" s="28"/>
      <c r="G233" s="44" t="str">
        <f>IFERROR(VLOOKUP(F233,'Číselník zdrojov financovanie'!$B:$C,2,0),"")</f>
        <v/>
      </c>
      <c r="H233" s="28"/>
      <c r="I233" s="58"/>
    </row>
    <row r="234" spans="1:9" x14ac:dyDescent="0.2">
      <c r="A234" s="57"/>
      <c r="B234" s="28"/>
      <c r="C234" s="28"/>
      <c r="D234" s="28"/>
      <c r="E234" s="41"/>
      <c r="F234" s="28"/>
      <c r="G234" s="44" t="str">
        <f>IFERROR(VLOOKUP(F234,'Číselník zdrojov financovanie'!$B:$C,2,0),"")</f>
        <v/>
      </c>
      <c r="H234" s="28"/>
      <c r="I234" s="58"/>
    </row>
    <row r="235" spans="1:9" x14ac:dyDescent="0.2">
      <c r="A235" s="57"/>
      <c r="B235" s="28"/>
      <c r="C235" s="28"/>
      <c r="D235" s="28"/>
      <c r="E235" s="41"/>
      <c r="F235" s="28"/>
      <c r="G235" s="44" t="str">
        <f>IFERROR(VLOOKUP(F235,'Číselník zdrojov financovanie'!$B:$C,2,0),"")</f>
        <v/>
      </c>
      <c r="H235" s="28"/>
      <c r="I235" s="58"/>
    </row>
    <row r="236" spans="1:9" x14ac:dyDescent="0.2">
      <c r="A236" s="57"/>
      <c r="B236" s="28"/>
      <c r="C236" s="28"/>
      <c r="D236" s="28"/>
      <c r="E236" s="41"/>
      <c r="F236" s="28"/>
      <c r="G236" s="44" t="str">
        <f>IFERROR(VLOOKUP(F236,'Číselník zdrojov financovanie'!$B:$C,2,0),"")</f>
        <v/>
      </c>
      <c r="H236" s="28"/>
      <c r="I236" s="58"/>
    </row>
    <row r="237" spans="1:9" x14ac:dyDescent="0.2">
      <c r="A237" s="57"/>
      <c r="B237" s="28"/>
      <c r="C237" s="28"/>
      <c r="D237" s="28"/>
      <c r="E237" s="41"/>
      <c r="F237" s="28"/>
      <c r="G237" s="44" t="str">
        <f>IFERROR(VLOOKUP(F237,'Číselník zdrojov financovanie'!$B:$C,2,0),"")</f>
        <v/>
      </c>
      <c r="H237" s="28"/>
      <c r="I237" s="58"/>
    </row>
    <row r="238" spans="1:9" x14ac:dyDescent="0.2">
      <c r="A238" s="57"/>
      <c r="B238" s="28"/>
      <c r="C238" s="28"/>
      <c r="D238" s="28"/>
      <c r="E238" s="41"/>
      <c r="F238" s="28"/>
      <c r="G238" s="44" t="str">
        <f>IFERROR(VLOOKUP(F238,'Číselník zdrojov financovanie'!$B:$C,2,0),"")</f>
        <v/>
      </c>
      <c r="H238" s="28"/>
      <c r="I238" s="58"/>
    </row>
    <row r="239" spans="1:9" x14ac:dyDescent="0.2">
      <c r="A239" s="57"/>
      <c r="B239" s="28"/>
      <c r="C239" s="28"/>
      <c r="D239" s="28"/>
      <c r="E239" s="41"/>
      <c r="F239" s="28"/>
      <c r="G239" s="44" t="str">
        <f>IFERROR(VLOOKUP(F239,'Číselník zdrojov financovanie'!$B:$C,2,0),"")</f>
        <v/>
      </c>
      <c r="H239" s="28"/>
      <c r="I239" s="58"/>
    </row>
    <row r="240" spans="1:9" x14ac:dyDescent="0.2">
      <c r="A240" s="57"/>
      <c r="B240" s="28"/>
      <c r="C240" s="28"/>
      <c r="D240" s="28"/>
      <c r="E240" s="41"/>
      <c r="F240" s="28"/>
      <c r="G240" s="44" t="str">
        <f>IFERROR(VLOOKUP(F240,'Číselník zdrojov financovanie'!$B:$C,2,0),"")</f>
        <v/>
      </c>
      <c r="H240" s="28"/>
      <c r="I240" s="58"/>
    </row>
    <row r="241" spans="1:9" x14ac:dyDescent="0.2">
      <c r="A241" s="57"/>
      <c r="B241" s="28"/>
      <c r="C241" s="28"/>
      <c r="D241" s="28"/>
      <c r="E241" s="41"/>
      <c r="F241" s="28"/>
      <c r="G241" s="44" t="str">
        <f>IFERROR(VLOOKUP(F241,'Číselník zdrojov financovanie'!$B:$C,2,0),"")</f>
        <v/>
      </c>
      <c r="H241" s="28"/>
      <c r="I241" s="58"/>
    </row>
    <row r="242" spans="1:9" x14ac:dyDescent="0.2">
      <c r="A242" s="57"/>
      <c r="B242" s="28"/>
      <c r="C242" s="28"/>
      <c r="D242" s="28"/>
      <c r="E242" s="41"/>
      <c r="F242" s="28"/>
      <c r="G242" s="44" t="str">
        <f>IFERROR(VLOOKUP(F242,'Číselník zdrojov financovanie'!$B:$C,2,0),"")</f>
        <v/>
      </c>
      <c r="H242" s="28"/>
      <c r="I242" s="58"/>
    </row>
    <row r="243" spans="1:9" x14ac:dyDescent="0.2">
      <c r="A243" s="57"/>
      <c r="B243" s="28"/>
      <c r="C243" s="28"/>
      <c r="D243" s="28"/>
      <c r="E243" s="41"/>
      <c r="F243" s="28"/>
      <c r="G243" s="44" t="str">
        <f>IFERROR(VLOOKUP(F243,'Číselník zdrojov financovanie'!$B:$C,2,0),"")</f>
        <v/>
      </c>
      <c r="H243" s="28"/>
      <c r="I243" s="58"/>
    </row>
    <row r="244" spans="1:9" x14ac:dyDescent="0.2">
      <c r="A244" s="57"/>
      <c r="B244" s="28"/>
      <c r="C244" s="28"/>
      <c r="D244" s="28"/>
      <c r="E244" s="41"/>
      <c r="F244" s="28"/>
      <c r="G244" s="44" t="str">
        <f>IFERROR(VLOOKUP(F244,'Číselník zdrojov financovanie'!$B:$C,2,0),"")</f>
        <v/>
      </c>
      <c r="H244" s="28"/>
      <c r="I244" s="58"/>
    </row>
    <row r="245" spans="1:9" x14ac:dyDescent="0.2">
      <c r="A245" s="57"/>
      <c r="B245" s="28"/>
      <c r="C245" s="28"/>
      <c r="D245" s="28"/>
      <c r="E245" s="41"/>
      <c r="F245" s="28"/>
      <c r="G245" s="44" t="str">
        <f>IFERROR(VLOOKUP(F245,'Číselník zdrojov financovanie'!$B:$C,2,0),"")</f>
        <v/>
      </c>
      <c r="H245" s="28"/>
      <c r="I245" s="58"/>
    </row>
    <row r="246" spans="1:9" x14ac:dyDescent="0.2">
      <c r="A246" s="57"/>
      <c r="B246" s="28"/>
      <c r="C246" s="28"/>
      <c r="D246" s="28"/>
      <c r="E246" s="41"/>
      <c r="F246" s="28"/>
      <c r="G246" s="44" t="str">
        <f>IFERROR(VLOOKUP(F246,'Číselník zdrojov financovanie'!$B:$C,2,0),"")</f>
        <v/>
      </c>
      <c r="H246" s="28"/>
      <c r="I246" s="58"/>
    </row>
    <row r="247" spans="1:9" x14ac:dyDescent="0.2">
      <c r="A247" s="57"/>
      <c r="B247" s="28"/>
      <c r="C247" s="28"/>
      <c r="D247" s="28"/>
      <c r="E247" s="41"/>
      <c r="F247" s="28"/>
      <c r="G247" s="44" t="str">
        <f>IFERROR(VLOOKUP(F247,'Číselník zdrojov financovanie'!$B:$C,2,0),"")</f>
        <v/>
      </c>
      <c r="H247" s="28"/>
      <c r="I247" s="58"/>
    </row>
    <row r="248" spans="1:9" x14ac:dyDescent="0.2">
      <c r="A248" s="57"/>
      <c r="B248" s="28"/>
      <c r="C248" s="28"/>
      <c r="D248" s="28"/>
      <c r="E248" s="41"/>
      <c r="F248" s="28"/>
      <c r="G248" s="44" t="str">
        <f>IFERROR(VLOOKUP(F248,'Číselník zdrojov financovanie'!$B:$C,2,0),"")</f>
        <v/>
      </c>
      <c r="H248" s="28"/>
      <c r="I248" s="58"/>
    </row>
    <row r="249" spans="1:9" x14ac:dyDescent="0.2">
      <c r="A249" s="57"/>
      <c r="B249" s="28"/>
      <c r="C249" s="28"/>
      <c r="D249" s="28"/>
      <c r="E249" s="41"/>
      <c r="F249" s="28"/>
      <c r="G249" s="44" t="str">
        <f>IFERROR(VLOOKUP(F249,'Číselník zdrojov financovanie'!$B:$C,2,0),"")</f>
        <v/>
      </c>
      <c r="H249" s="28"/>
      <c r="I249" s="58"/>
    </row>
    <row r="250" spans="1:9" x14ac:dyDescent="0.2">
      <c r="A250" s="57"/>
      <c r="B250" s="28"/>
      <c r="C250" s="28"/>
      <c r="D250" s="28"/>
      <c r="E250" s="41"/>
      <c r="F250" s="28"/>
      <c r="G250" s="44" t="str">
        <f>IFERROR(VLOOKUP(F250,'Číselník zdrojov financovanie'!$B:$C,2,0),"")</f>
        <v/>
      </c>
      <c r="H250" s="28"/>
      <c r="I250" s="58"/>
    </row>
    <row r="251" spans="1:9" x14ac:dyDescent="0.2">
      <c r="A251" s="57"/>
      <c r="B251" s="28"/>
      <c r="C251" s="28"/>
      <c r="D251" s="28"/>
      <c r="E251" s="41"/>
      <c r="F251" s="28"/>
      <c r="G251" s="44" t="str">
        <f>IFERROR(VLOOKUP(F251,'Číselník zdrojov financovanie'!$B:$C,2,0),"")</f>
        <v/>
      </c>
      <c r="H251" s="28"/>
      <c r="I251" s="58"/>
    </row>
    <row r="252" spans="1:9" x14ac:dyDescent="0.2">
      <c r="A252" s="57"/>
      <c r="B252" s="28"/>
      <c r="C252" s="28"/>
      <c r="D252" s="28"/>
      <c r="E252" s="41"/>
      <c r="F252" s="28"/>
      <c r="G252" s="44" t="str">
        <f>IFERROR(VLOOKUP(F252,'Číselník zdrojov financovanie'!$B:$C,2,0),"")</f>
        <v/>
      </c>
      <c r="H252" s="28"/>
      <c r="I252" s="58"/>
    </row>
    <row r="253" spans="1:9" x14ac:dyDescent="0.2">
      <c r="A253" s="57"/>
      <c r="B253" s="28"/>
      <c r="C253" s="28"/>
      <c r="D253" s="28"/>
      <c r="E253" s="41"/>
      <c r="F253" s="28"/>
      <c r="G253" s="44" t="str">
        <f>IFERROR(VLOOKUP(F253,'Číselník zdrojov financovanie'!$B:$C,2,0),"")</f>
        <v/>
      </c>
      <c r="H253" s="28"/>
      <c r="I253" s="58"/>
    </row>
    <row r="254" spans="1:9" x14ac:dyDescent="0.2">
      <c r="A254" s="57"/>
      <c r="B254" s="28"/>
      <c r="C254" s="28"/>
      <c r="D254" s="28"/>
      <c r="E254" s="41"/>
      <c r="F254" s="28"/>
      <c r="G254" s="44" t="str">
        <f>IFERROR(VLOOKUP(F254,'Číselník zdrojov financovanie'!$B:$C,2,0),"")</f>
        <v/>
      </c>
      <c r="H254" s="28"/>
      <c r="I254" s="58"/>
    </row>
    <row r="255" spans="1:9" x14ac:dyDescent="0.2">
      <c r="A255" s="57"/>
      <c r="B255" s="28"/>
      <c r="C255" s="28"/>
      <c r="D255" s="28"/>
      <c r="E255" s="41"/>
      <c r="F255" s="28"/>
      <c r="G255" s="44" t="str">
        <f>IFERROR(VLOOKUP(F255,'Číselník zdrojov financovanie'!$B:$C,2,0),"")</f>
        <v/>
      </c>
      <c r="H255" s="28"/>
      <c r="I255" s="58"/>
    </row>
    <row r="256" spans="1:9" x14ac:dyDescent="0.2">
      <c r="A256" s="57"/>
      <c r="B256" s="28"/>
      <c r="C256" s="28"/>
      <c r="D256" s="28"/>
      <c r="E256" s="41"/>
      <c r="F256" s="28"/>
      <c r="G256" s="44" t="str">
        <f>IFERROR(VLOOKUP(F256,'Číselník zdrojov financovanie'!$B:$C,2,0),"")</f>
        <v/>
      </c>
      <c r="H256" s="28"/>
      <c r="I256" s="58"/>
    </row>
    <row r="257" spans="1:9" x14ac:dyDescent="0.2">
      <c r="A257" s="57"/>
      <c r="B257" s="28"/>
      <c r="C257" s="28"/>
      <c r="D257" s="28"/>
      <c r="E257" s="41"/>
      <c r="F257" s="28"/>
      <c r="G257" s="44" t="str">
        <f>IFERROR(VLOOKUP(F257,'Číselník zdrojov financovanie'!$B:$C,2,0),"")</f>
        <v/>
      </c>
      <c r="H257" s="28"/>
      <c r="I257" s="58"/>
    </row>
    <row r="258" spans="1:9" x14ac:dyDescent="0.2">
      <c r="A258" s="57"/>
      <c r="B258" s="28"/>
      <c r="C258" s="28"/>
      <c r="D258" s="28"/>
      <c r="E258" s="41"/>
      <c r="F258" s="28"/>
      <c r="G258" s="44" t="str">
        <f>IFERROR(VLOOKUP(F258,'Číselník zdrojov financovanie'!$B:$C,2,0),"")</f>
        <v/>
      </c>
      <c r="H258" s="28"/>
      <c r="I258" s="58"/>
    </row>
    <row r="259" spans="1:9" x14ac:dyDescent="0.2">
      <c r="A259" s="57"/>
      <c r="B259" s="28"/>
      <c r="C259" s="28"/>
      <c r="D259" s="28"/>
      <c r="E259" s="41"/>
      <c r="F259" s="28"/>
      <c r="G259" s="44" t="str">
        <f>IFERROR(VLOOKUP(F259,'Číselník zdrojov financovanie'!$B:$C,2,0),"")</f>
        <v/>
      </c>
      <c r="H259" s="28"/>
      <c r="I259" s="58"/>
    </row>
    <row r="260" spans="1:9" x14ac:dyDescent="0.2">
      <c r="A260" s="57"/>
      <c r="B260" s="28"/>
      <c r="C260" s="28"/>
      <c r="D260" s="28"/>
      <c r="E260" s="41"/>
      <c r="F260" s="28"/>
      <c r="G260" s="44" t="str">
        <f>IFERROR(VLOOKUP(F260,'Číselník zdrojov financovanie'!$B:$C,2,0),"")</f>
        <v/>
      </c>
      <c r="H260" s="28"/>
      <c r="I260" s="58"/>
    </row>
    <row r="261" spans="1:9" x14ac:dyDescent="0.2">
      <c r="A261" s="57"/>
      <c r="B261" s="28"/>
      <c r="C261" s="28"/>
      <c r="D261" s="28"/>
      <c r="E261" s="41"/>
      <c r="F261" s="28"/>
      <c r="G261" s="44" t="str">
        <f>IFERROR(VLOOKUP(F261,'Číselník zdrojov financovanie'!$B:$C,2,0),"")</f>
        <v/>
      </c>
      <c r="H261" s="28"/>
      <c r="I261" s="58"/>
    </row>
    <row r="262" spans="1:9" x14ac:dyDescent="0.2">
      <c r="A262" s="57"/>
      <c r="B262" s="28"/>
      <c r="C262" s="28"/>
      <c r="D262" s="28"/>
      <c r="E262" s="41"/>
      <c r="F262" s="28"/>
      <c r="G262" s="44" t="str">
        <f>IFERROR(VLOOKUP(F262,'Číselník zdrojov financovanie'!$B:$C,2,0),"")</f>
        <v/>
      </c>
      <c r="H262" s="28"/>
      <c r="I262" s="58"/>
    </row>
    <row r="263" spans="1:9" x14ac:dyDescent="0.2">
      <c r="A263" s="57"/>
      <c r="B263" s="28"/>
      <c r="C263" s="28"/>
      <c r="D263" s="28"/>
      <c r="E263" s="41"/>
      <c r="F263" s="28"/>
      <c r="G263" s="44" t="str">
        <f>IFERROR(VLOOKUP(F263,'Číselník zdrojov financovanie'!$B:$C,2,0),"")</f>
        <v/>
      </c>
      <c r="H263" s="28"/>
      <c r="I263" s="58"/>
    </row>
    <row r="264" spans="1:9" x14ac:dyDescent="0.2">
      <c r="A264" s="57"/>
      <c r="B264" s="28"/>
      <c r="C264" s="28"/>
      <c r="D264" s="28"/>
      <c r="E264" s="41"/>
      <c r="F264" s="28"/>
      <c r="G264" s="44" t="str">
        <f>IFERROR(VLOOKUP(F264,'Číselník zdrojov financovanie'!$B:$C,2,0),"")</f>
        <v/>
      </c>
      <c r="H264" s="28"/>
      <c r="I264" s="58"/>
    </row>
    <row r="265" spans="1:9" x14ac:dyDescent="0.2">
      <c r="A265" s="57"/>
      <c r="B265" s="28"/>
      <c r="C265" s="28"/>
      <c r="D265" s="28"/>
      <c r="E265" s="41"/>
      <c r="F265" s="28"/>
      <c r="G265" s="44" t="str">
        <f>IFERROR(VLOOKUP(F265,'Číselník zdrojov financovanie'!$B:$C,2,0),"")</f>
        <v/>
      </c>
      <c r="H265" s="28"/>
      <c r="I265" s="58"/>
    </row>
    <row r="266" spans="1:9" x14ac:dyDescent="0.2">
      <c r="A266" s="57"/>
      <c r="B266" s="28"/>
      <c r="C266" s="28"/>
      <c r="D266" s="28"/>
      <c r="E266" s="41"/>
      <c r="F266" s="28"/>
      <c r="G266" s="44" t="str">
        <f>IFERROR(VLOOKUP(F266,'Číselník zdrojov financovanie'!$B:$C,2,0),"")</f>
        <v/>
      </c>
      <c r="H266" s="28"/>
      <c r="I266" s="58"/>
    </row>
    <row r="267" spans="1:9" x14ac:dyDescent="0.2">
      <c r="A267" s="57"/>
      <c r="B267" s="28"/>
      <c r="C267" s="28"/>
      <c r="D267" s="28"/>
      <c r="E267" s="41"/>
      <c r="F267" s="28"/>
      <c r="G267" s="44" t="str">
        <f>IFERROR(VLOOKUP(F267,'Číselník zdrojov financovanie'!$B:$C,2,0),"")</f>
        <v/>
      </c>
      <c r="H267" s="28"/>
      <c r="I267" s="58"/>
    </row>
    <row r="268" spans="1:9" x14ac:dyDescent="0.2">
      <c r="A268" s="57"/>
      <c r="B268" s="28"/>
      <c r="C268" s="28"/>
      <c r="D268" s="28"/>
      <c r="E268" s="41"/>
      <c r="F268" s="28"/>
      <c r="G268" s="44" t="str">
        <f>IFERROR(VLOOKUP(F268,'Číselník zdrojov financovanie'!$B:$C,2,0),"")</f>
        <v/>
      </c>
      <c r="H268" s="28"/>
      <c r="I268" s="58"/>
    </row>
    <row r="269" spans="1:9" x14ac:dyDescent="0.2">
      <c r="A269" s="57"/>
      <c r="B269" s="28"/>
      <c r="C269" s="28"/>
      <c r="D269" s="28"/>
      <c r="E269" s="41"/>
      <c r="F269" s="28"/>
      <c r="G269" s="44" t="str">
        <f>IFERROR(VLOOKUP(F269,'Číselník zdrojov financovanie'!$B:$C,2,0),"")</f>
        <v/>
      </c>
      <c r="H269" s="28"/>
      <c r="I269" s="58"/>
    </row>
    <row r="270" spans="1:9" x14ac:dyDescent="0.2">
      <c r="A270" s="57"/>
      <c r="B270" s="28"/>
      <c r="C270" s="28"/>
      <c r="D270" s="28"/>
      <c r="E270" s="41"/>
      <c r="F270" s="28"/>
      <c r="G270" s="44" t="str">
        <f>IFERROR(VLOOKUP(F270,'Číselník zdrojov financovanie'!$B:$C,2,0),"")</f>
        <v/>
      </c>
      <c r="H270" s="28"/>
      <c r="I270" s="58"/>
    </row>
    <row r="271" spans="1:9" x14ac:dyDescent="0.2">
      <c r="A271" s="57"/>
      <c r="B271" s="28"/>
      <c r="C271" s="28"/>
      <c r="D271" s="28"/>
      <c r="E271" s="41"/>
      <c r="F271" s="28"/>
      <c r="G271" s="44" t="str">
        <f>IFERROR(VLOOKUP(F271,'Číselník zdrojov financovanie'!$B:$C,2,0),"")</f>
        <v/>
      </c>
      <c r="H271" s="28"/>
      <c r="I271" s="58"/>
    </row>
    <row r="272" spans="1:9" x14ac:dyDescent="0.2">
      <c r="A272" s="57"/>
      <c r="B272" s="28"/>
      <c r="C272" s="28"/>
      <c r="D272" s="28"/>
      <c r="E272" s="41"/>
      <c r="F272" s="28"/>
      <c r="G272" s="44" t="str">
        <f>IFERROR(VLOOKUP(F272,'Číselník zdrojov financovanie'!$B:$C,2,0),"")</f>
        <v/>
      </c>
      <c r="H272" s="28"/>
      <c r="I272" s="58"/>
    </row>
    <row r="273" spans="1:9" x14ac:dyDescent="0.2">
      <c r="A273" s="57"/>
      <c r="B273" s="28"/>
      <c r="C273" s="28"/>
      <c r="D273" s="28"/>
      <c r="E273" s="41"/>
      <c r="F273" s="28"/>
      <c r="G273" s="44" t="str">
        <f>IFERROR(VLOOKUP(F273,'Číselník zdrojov financovanie'!$B:$C,2,0),"")</f>
        <v/>
      </c>
      <c r="H273" s="28"/>
      <c r="I273" s="58"/>
    </row>
    <row r="274" spans="1:9" x14ac:dyDescent="0.2">
      <c r="A274" s="57"/>
      <c r="B274" s="28"/>
      <c r="C274" s="28"/>
      <c r="D274" s="28"/>
      <c r="E274" s="41"/>
      <c r="F274" s="28"/>
      <c r="G274" s="44" t="str">
        <f>IFERROR(VLOOKUP(F274,'Číselník zdrojov financovanie'!$B:$C,2,0),"")</f>
        <v/>
      </c>
      <c r="H274" s="28"/>
      <c r="I274" s="58"/>
    </row>
    <row r="275" spans="1:9" x14ac:dyDescent="0.2">
      <c r="A275" s="57"/>
      <c r="B275" s="28"/>
      <c r="C275" s="28"/>
      <c r="D275" s="28"/>
      <c r="E275" s="41"/>
      <c r="F275" s="28"/>
      <c r="G275" s="44" t="str">
        <f>IFERROR(VLOOKUP(F275,'Číselník zdrojov financovanie'!$B:$C,2,0),"")</f>
        <v/>
      </c>
      <c r="H275" s="28"/>
      <c r="I275" s="58"/>
    </row>
    <row r="276" spans="1:9" x14ac:dyDescent="0.2">
      <c r="A276" s="57"/>
      <c r="B276" s="28"/>
      <c r="C276" s="28"/>
      <c r="D276" s="28"/>
      <c r="E276" s="41"/>
      <c r="F276" s="28"/>
      <c r="G276" s="44" t="str">
        <f>IFERROR(VLOOKUP(F276,'Číselník zdrojov financovanie'!$B:$C,2,0),"")</f>
        <v/>
      </c>
      <c r="H276" s="28"/>
      <c r="I276" s="58"/>
    </row>
    <row r="277" spans="1:9" x14ac:dyDescent="0.2">
      <c r="A277" s="57"/>
      <c r="B277" s="28"/>
      <c r="C277" s="28"/>
      <c r="D277" s="28"/>
      <c r="E277" s="41"/>
      <c r="F277" s="28"/>
      <c r="G277" s="44" t="str">
        <f>IFERROR(VLOOKUP(F277,'Číselník zdrojov financovanie'!$B:$C,2,0),"")</f>
        <v/>
      </c>
      <c r="H277" s="28"/>
      <c r="I277" s="58"/>
    </row>
    <row r="278" spans="1:9" x14ac:dyDescent="0.2">
      <c r="A278" s="57"/>
      <c r="B278" s="28"/>
      <c r="C278" s="28"/>
      <c r="D278" s="28"/>
      <c r="E278" s="41"/>
      <c r="F278" s="28"/>
      <c r="G278" s="44" t="str">
        <f>IFERROR(VLOOKUP(F278,'Číselník zdrojov financovanie'!$B:$C,2,0),"")</f>
        <v/>
      </c>
      <c r="H278" s="28"/>
      <c r="I278" s="58"/>
    </row>
    <row r="279" spans="1:9" x14ac:dyDescent="0.2">
      <c r="A279" s="57"/>
      <c r="B279" s="28"/>
      <c r="C279" s="28"/>
      <c r="D279" s="28"/>
      <c r="E279" s="41"/>
      <c r="F279" s="28"/>
      <c r="G279" s="44" t="str">
        <f>IFERROR(VLOOKUP(F279,'Číselník zdrojov financovanie'!$B:$C,2,0),"")</f>
        <v/>
      </c>
      <c r="H279" s="28"/>
      <c r="I279" s="58"/>
    </row>
    <row r="280" spans="1:9" x14ac:dyDescent="0.2">
      <c r="A280" s="57"/>
      <c r="B280" s="28"/>
      <c r="C280" s="28"/>
      <c r="D280" s="28"/>
      <c r="E280" s="41"/>
      <c r="F280" s="28"/>
      <c r="G280" s="44" t="str">
        <f>IFERROR(VLOOKUP(F280,'Číselník zdrojov financovanie'!$B:$C,2,0),"")</f>
        <v/>
      </c>
      <c r="H280" s="28"/>
      <c r="I280" s="58"/>
    </row>
    <row r="281" spans="1:9" x14ac:dyDescent="0.2">
      <c r="A281" s="57"/>
      <c r="B281" s="28"/>
      <c r="C281" s="28"/>
      <c r="D281" s="28"/>
      <c r="E281" s="41"/>
      <c r="F281" s="28"/>
      <c r="G281" s="44" t="str">
        <f>IFERROR(VLOOKUP(F281,'Číselník zdrojov financovanie'!$B:$C,2,0),"")</f>
        <v/>
      </c>
      <c r="H281" s="28"/>
      <c r="I281" s="58"/>
    </row>
    <row r="282" spans="1:9" x14ac:dyDescent="0.2">
      <c r="A282" s="57"/>
      <c r="B282" s="28"/>
      <c r="C282" s="28"/>
      <c r="D282" s="28"/>
      <c r="E282" s="41"/>
      <c r="F282" s="28"/>
      <c r="G282" s="44" t="str">
        <f>IFERROR(VLOOKUP(F282,'Číselník zdrojov financovanie'!$B:$C,2,0),"")</f>
        <v/>
      </c>
      <c r="H282" s="28"/>
      <c r="I282" s="58"/>
    </row>
    <row r="283" spans="1:9" x14ac:dyDescent="0.2">
      <c r="A283" s="57"/>
      <c r="B283" s="28"/>
      <c r="C283" s="28"/>
      <c r="D283" s="28"/>
      <c r="E283" s="41"/>
      <c r="F283" s="28"/>
      <c r="G283" s="44" t="str">
        <f>IFERROR(VLOOKUP(F283,'Číselník zdrojov financovanie'!$B:$C,2,0),"")</f>
        <v/>
      </c>
      <c r="H283" s="28"/>
      <c r="I283" s="58"/>
    </row>
    <row r="284" spans="1:9" x14ac:dyDescent="0.2">
      <c r="A284" s="57"/>
      <c r="B284" s="28"/>
      <c r="C284" s="28"/>
      <c r="D284" s="28"/>
      <c r="E284" s="41"/>
      <c r="F284" s="28"/>
      <c r="G284" s="44" t="str">
        <f>IFERROR(VLOOKUP(F284,'Číselník zdrojov financovanie'!$B:$C,2,0),"")</f>
        <v/>
      </c>
      <c r="H284" s="28"/>
      <c r="I284" s="58"/>
    </row>
    <row r="285" spans="1:9" x14ac:dyDescent="0.2">
      <c r="A285" s="57"/>
      <c r="B285" s="28"/>
      <c r="C285" s="28"/>
      <c r="D285" s="28"/>
      <c r="E285" s="41"/>
      <c r="F285" s="28"/>
      <c r="G285" s="44" t="str">
        <f>IFERROR(VLOOKUP(F285,'Číselník zdrojov financovanie'!$B:$C,2,0),"")</f>
        <v/>
      </c>
      <c r="H285" s="28"/>
      <c r="I285" s="58"/>
    </row>
    <row r="286" spans="1:9" x14ac:dyDescent="0.2">
      <c r="A286" s="57"/>
      <c r="B286" s="28"/>
      <c r="C286" s="28"/>
      <c r="D286" s="28"/>
      <c r="E286" s="41"/>
      <c r="F286" s="28"/>
      <c r="G286" s="44" t="str">
        <f>IFERROR(VLOOKUP(F286,'Číselník zdrojov financovanie'!$B:$C,2,0),"")</f>
        <v/>
      </c>
      <c r="H286" s="28"/>
      <c r="I286" s="58"/>
    </row>
    <row r="287" spans="1:9" x14ac:dyDescent="0.2">
      <c r="A287" s="57"/>
      <c r="B287" s="28"/>
      <c r="C287" s="28"/>
      <c r="D287" s="28"/>
      <c r="E287" s="41"/>
      <c r="F287" s="28"/>
      <c r="G287" s="44" t="str">
        <f>IFERROR(VLOOKUP(F287,'Číselník zdrojov financovanie'!$B:$C,2,0),"")</f>
        <v/>
      </c>
      <c r="H287" s="28"/>
      <c r="I287" s="58"/>
    </row>
    <row r="288" spans="1:9" x14ac:dyDescent="0.2">
      <c r="A288" s="57"/>
      <c r="B288" s="28"/>
      <c r="C288" s="28"/>
      <c r="D288" s="28"/>
      <c r="E288" s="41"/>
      <c r="F288" s="28"/>
      <c r="G288" s="44" t="str">
        <f>IFERROR(VLOOKUP(F288,'Číselník zdrojov financovanie'!$B:$C,2,0),"")</f>
        <v/>
      </c>
      <c r="H288" s="28"/>
      <c r="I288" s="58"/>
    </row>
    <row r="289" spans="1:9" x14ac:dyDescent="0.2">
      <c r="A289" s="57"/>
      <c r="B289" s="28"/>
      <c r="C289" s="28"/>
      <c r="D289" s="28"/>
      <c r="E289" s="41"/>
      <c r="F289" s="28"/>
      <c r="G289" s="44" t="str">
        <f>IFERROR(VLOOKUP(F289,'Číselník zdrojov financovanie'!$B:$C,2,0),"")</f>
        <v/>
      </c>
      <c r="H289" s="28"/>
      <c r="I289" s="58"/>
    </row>
    <row r="290" spans="1:9" x14ac:dyDescent="0.2">
      <c r="A290" s="57"/>
      <c r="B290" s="28"/>
      <c r="C290" s="28"/>
      <c r="D290" s="28"/>
      <c r="E290" s="41"/>
      <c r="F290" s="28"/>
      <c r="G290" s="44" t="str">
        <f>IFERROR(VLOOKUP(F290,'Číselník zdrojov financovanie'!$B:$C,2,0),"")</f>
        <v/>
      </c>
      <c r="H290" s="28"/>
      <c r="I290" s="58"/>
    </row>
    <row r="291" spans="1:9" x14ac:dyDescent="0.2">
      <c r="A291" s="57"/>
      <c r="B291" s="28"/>
      <c r="C291" s="28"/>
      <c r="D291" s="28"/>
      <c r="E291" s="41"/>
      <c r="F291" s="28"/>
      <c r="G291" s="44" t="str">
        <f>IFERROR(VLOOKUP(F291,'Číselník zdrojov financovanie'!$B:$C,2,0),"")</f>
        <v/>
      </c>
      <c r="H291" s="28"/>
      <c r="I291" s="58"/>
    </row>
    <row r="292" spans="1:9" x14ac:dyDescent="0.2">
      <c r="A292" s="57"/>
      <c r="B292" s="28"/>
      <c r="C292" s="28"/>
      <c r="D292" s="28"/>
      <c r="E292" s="41"/>
      <c r="F292" s="28"/>
      <c r="G292" s="44" t="str">
        <f>IFERROR(VLOOKUP(F292,'Číselník zdrojov financovanie'!$B:$C,2,0),"")</f>
        <v/>
      </c>
      <c r="H292" s="28"/>
      <c r="I292" s="58"/>
    </row>
    <row r="293" spans="1:9" x14ac:dyDescent="0.2">
      <c r="A293" s="57"/>
      <c r="B293" s="28"/>
      <c r="C293" s="28"/>
      <c r="D293" s="28"/>
      <c r="E293" s="41"/>
      <c r="F293" s="28"/>
      <c r="G293" s="44" t="str">
        <f>IFERROR(VLOOKUP(F293,'Číselník zdrojov financovanie'!$B:$C,2,0),"")</f>
        <v/>
      </c>
      <c r="H293" s="28"/>
      <c r="I293" s="58"/>
    </row>
    <row r="294" spans="1:9" x14ac:dyDescent="0.2">
      <c r="A294" s="57"/>
      <c r="B294" s="28"/>
      <c r="C294" s="28"/>
      <c r="D294" s="28"/>
      <c r="E294" s="41"/>
      <c r="F294" s="28"/>
      <c r="G294" s="44" t="str">
        <f>IFERROR(VLOOKUP(F294,'Číselník zdrojov financovanie'!$B:$C,2,0),"")</f>
        <v/>
      </c>
      <c r="H294" s="28"/>
      <c r="I294" s="58"/>
    </row>
    <row r="295" spans="1:9" x14ac:dyDescent="0.2">
      <c r="A295" s="57"/>
      <c r="B295" s="28"/>
      <c r="C295" s="28"/>
      <c r="D295" s="28"/>
      <c r="E295" s="41"/>
      <c r="F295" s="28"/>
      <c r="G295" s="44" t="str">
        <f>IFERROR(VLOOKUP(F295,'Číselník zdrojov financovanie'!$B:$C,2,0),"")</f>
        <v/>
      </c>
      <c r="H295" s="28"/>
      <c r="I295" s="58"/>
    </row>
    <row r="296" spans="1:9" x14ac:dyDescent="0.2">
      <c r="A296" s="57"/>
      <c r="B296" s="28"/>
      <c r="C296" s="28"/>
      <c r="D296" s="28"/>
      <c r="E296" s="41"/>
      <c r="F296" s="28"/>
      <c r="G296" s="44" t="str">
        <f>IFERROR(VLOOKUP(F296,'Číselník zdrojov financovanie'!$B:$C,2,0),"")</f>
        <v/>
      </c>
      <c r="H296" s="28"/>
      <c r="I296" s="58"/>
    </row>
    <row r="297" spans="1:9" x14ac:dyDescent="0.2">
      <c r="A297" s="59"/>
      <c r="B297" s="28"/>
      <c r="C297" s="42"/>
      <c r="D297" s="42"/>
      <c r="E297" s="43"/>
      <c r="F297" s="42"/>
      <c r="G297" s="44" t="str">
        <f>IFERROR(VLOOKUP(F297,'Číselník zdrojov financovanie'!$B:$C,2,0),"")</f>
        <v/>
      </c>
      <c r="H297" s="42"/>
      <c r="I297" s="60"/>
    </row>
    <row r="298" spans="1:9" x14ac:dyDescent="0.2">
      <c r="A298" s="59"/>
      <c r="B298" s="28"/>
      <c r="C298" s="42"/>
      <c r="D298" s="42"/>
      <c r="E298" s="43"/>
      <c r="F298" s="42"/>
      <c r="G298" s="44" t="str">
        <f>IFERROR(VLOOKUP(F298,'Číselník zdrojov financovanie'!$B:$C,2,0),"")</f>
        <v/>
      </c>
      <c r="H298" s="42"/>
      <c r="I298" s="60"/>
    </row>
    <row r="299" spans="1:9" x14ac:dyDescent="0.2">
      <c r="A299" s="59"/>
      <c r="B299" s="28"/>
      <c r="C299" s="42"/>
      <c r="D299" s="42"/>
      <c r="E299" s="43"/>
      <c r="F299" s="42"/>
      <c r="G299" s="44" t="str">
        <f>IFERROR(VLOOKUP(F299,'Číselník zdrojov financovanie'!$B:$C,2,0),"")</f>
        <v/>
      </c>
      <c r="H299" s="42"/>
      <c r="I299" s="60"/>
    </row>
    <row r="300" spans="1:9" x14ac:dyDescent="0.2">
      <c r="A300" s="59"/>
      <c r="B300" s="28"/>
      <c r="C300" s="42"/>
      <c r="D300" s="42"/>
      <c r="E300" s="43"/>
      <c r="F300" s="42"/>
      <c r="G300" s="44" t="str">
        <f>IFERROR(VLOOKUP(F300,'Číselník zdrojov financovanie'!$B:$C,2,0),"")</f>
        <v/>
      </c>
      <c r="H300" s="42"/>
      <c r="I300" s="60"/>
    </row>
    <row r="301" spans="1:9" x14ac:dyDescent="0.2">
      <c r="A301" s="59"/>
      <c r="B301" s="28"/>
      <c r="C301" s="42"/>
      <c r="D301" s="42"/>
      <c r="E301" s="43"/>
      <c r="F301" s="42"/>
      <c r="G301" s="44" t="str">
        <f>IFERROR(VLOOKUP(F301,'Číselník zdrojov financovanie'!$B:$C,2,0),"")</f>
        <v/>
      </c>
      <c r="H301" s="42"/>
      <c r="I301" s="60"/>
    </row>
    <row r="302" spans="1:9" x14ac:dyDescent="0.2">
      <c r="A302" s="59"/>
      <c r="B302" s="28"/>
      <c r="C302" s="42"/>
      <c r="D302" s="42"/>
      <c r="E302" s="43"/>
      <c r="F302" s="42"/>
      <c r="G302" s="44" t="str">
        <f>IFERROR(VLOOKUP(F302,'Číselník zdrojov financovanie'!$B:$C,2,0),"")</f>
        <v/>
      </c>
      <c r="H302" s="42"/>
      <c r="I302" s="60"/>
    </row>
    <row r="303" spans="1:9" x14ac:dyDescent="0.2">
      <c r="A303" s="59"/>
      <c r="B303" s="28"/>
      <c r="C303" s="42"/>
      <c r="D303" s="42"/>
      <c r="E303" s="43"/>
      <c r="F303" s="42"/>
      <c r="G303" s="44" t="str">
        <f>IFERROR(VLOOKUP(F303,'Číselník zdrojov financovanie'!$B:$C,2,0),"")</f>
        <v/>
      </c>
      <c r="H303" s="42"/>
      <c r="I303" s="60"/>
    </row>
    <row r="304" spans="1:9" x14ac:dyDescent="0.2">
      <c r="A304" s="59"/>
      <c r="B304" s="28"/>
      <c r="C304" s="42"/>
      <c r="D304" s="42"/>
      <c r="E304" s="43"/>
      <c r="F304" s="42"/>
      <c r="G304" s="44" t="str">
        <f>IFERROR(VLOOKUP(F304,'Číselník zdrojov financovanie'!$B:$C,2,0),"")</f>
        <v/>
      </c>
      <c r="H304" s="42"/>
      <c r="I304" s="60"/>
    </row>
    <row r="305" spans="1:9" x14ac:dyDescent="0.2">
      <c r="A305" s="59"/>
      <c r="B305" s="28"/>
      <c r="C305" s="42"/>
      <c r="D305" s="42"/>
      <c r="E305" s="43"/>
      <c r="F305" s="42"/>
      <c r="G305" s="44" t="str">
        <f>IFERROR(VLOOKUP(F305,'Číselník zdrojov financovanie'!$B:$C,2,0),"")</f>
        <v/>
      </c>
      <c r="H305" s="42"/>
      <c r="I305" s="60"/>
    </row>
    <row r="306" spans="1:9" x14ac:dyDescent="0.2">
      <c r="A306" s="59"/>
      <c r="B306" s="28"/>
      <c r="C306" s="42"/>
      <c r="D306" s="42"/>
      <c r="E306" s="43"/>
      <c r="F306" s="42"/>
      <c r="G306" s="44" t="str">
        <f>IFERROR(VLOOKUP(F306,'Číselník zdrojov financovanie'!$B:$C,2,0),"")</f>
        <v/>
      </c>
      <c r="H306" s="42"/>
      <c r="I306" s="60"/>
    </row>
    <row r="307" spans="1:9" x14ac:dyDescent="0.2">
      <c r="A307" s="59"/>
      <c r="B307" s="28"/>
      <c r="C307" s="42"/>
      <c r="D307" s="42"/>
      <c r="E307" s="43"/>
      <c r="F307" s="42"/>
      <c r="G307" s="44" t="str">
        <f>IFERROR(VLOOKUP(F307,'Číselník zdrojov financovanie'!$B:$C,2,0),"")</f>
        <v/>
      </c>
      <c r="H307" s="42"/>
      <c r="I307" s="60"/>
    </row>
    <row r="308" spans="1:9" x14ac:dyDescent="0.2">
      <c r="A308" s="59"/>
      <c r="B308" s="28"/>
      <c r="C308" s="42"/>
      <c r="D308" s="42"/>
      <c r="E308" s="43"/>
      <c r="F308" s="42"/>
      <c r="G308" s="44" t="str">
        <f>IFERROR(VLOOKUP(F308,'Číselník zdrojov financovanie'!$B:$C,2,0),"")</f>
        <v/>
      </c>
      <c r="H308" s="42"/>
      <c r="I308" s="60"/>
    </row>
    <row r="309" spans="1:9" x14ac:dyDescent="0.2">
      <c r="A309" s="59"/>
      <c r="B309" s="28"/>
      <c r="C309" s="42"/>
      <c r="D309" s="42"/>
      <c r="E309" s="43"/>
      <c r="F309" s="42"/>
      <c r="G309" s="44" t="str">
        <f>IFERROR(VLOOKUP(F309,'Číselník zdrojov financovanie'!$B:$C,2,0),"")</f>
        <v/>
      </c>
      <c r="H309" s="42"/>
      <c r="I309" s="60"/>
    </row>
    <row r="310" spans="1:9" x14ac:dyDescent="0.2">
      <c r="A310" s="59"/>
      <c r="B310" s="28"/>
      <c r="C310" s="42"/>
      <c r="D310" s="42"/>
      <c r="E310" s="43"/>
      <c r="F310" s="42"/>
      <c r="G310" s="44" t="str">
        <f>IFERROR(VLOOKUP(F310,'Číselník zdrojov financovanie'!$B:$C,2,0),"")</f>
        <v/>
      </c>
      <c r="H310" s="42"/>
      <c r="I310" s="60"/>
    </row>
    <row r="311" spans="1:9" x14ac:dyDescent="0.2">
      <c r="A311" s="59"/>
      <c r="B311" s="28"/>
      <c r="C311" s="42"/>
      <c r="D311" s="42"/>
      <c r="E311" s="43"/>
      <c r="F311" s="42"/>
      <c r="G311" s="44" t="str">
        <f>IFERROR(VLOOKUP(F311,'Číselník zdrojov financovanie'!$B:$C,2,0),"")</f>
        <v/>
      </c>
      <c r="H311" s="42"/>
      <c r="I311" s="60"/>
    </row>
    <row r="312" spans="1:9" x14ac:dyDescent="0.2">
      <c r="A312" s="59"/>
      <c r="B312" s="28"/>
      <c r="C312" s="42"/>
      <c r="D312" s="42"/>
      <c r="E312" s="43"/>
      <c r="F312" s="42"/>
      <c r="G312" s="44" t="str">
        <f>IFERROR(VLOOKUP(F312,'Číselník zdrojov financovanie'!$B:$C,2,0),"")</f>
        <v/>
      </c>
      <c r="H312" s="42"/>
      <c r="I312" s="60"/>
    </row>
    <row r="313" spans="1:9" x14ac:dyDescent="0.2">
      <c r="A313" s="59"/>
      <c r="B313" s="28"/>
      <c r="C313" s="42"/>
      <c r="D313" s="42"/>
      <c r="E313" s="43"/>
      <c r="F313" s="42"/>
      <c r="G313" s="44" t="str">
        <f>IFERROR(VLOOKUP(F313,'Číselník zdrojov financovanie'!$B:$C,2,0),"")</f>
        <v/>
      </c>
      <c r="H313" s="42"/>
      <c r="I313" s="60"/>
    </row>
    <row r="314" spans="1:9" x14ac:dyDescent="0.2">
      <c r="A314" s="59"/>
      <c r="B314" s="28"/>
      <c r="C314" s="42"/>
      <c r="D314" s="42"/>
      <c r="E314" s="43"/>
      <c r="F314" s="42"/>
      <c r="G314" s="44" t="str">
        <f>IFERROR(VLOOKUP(F314,'Číselník zdrojov financovanie'!$B:$C,2,0),"")</f>
        <v/>
      </c>
      <c r="H314" s="42"/>
      <c r="I314" s="60"/>
    </row>
    <row r="315" spans="1:9" x14ac:dyDescent="0.2">
      <c r="A315" s="59"/>
      <c r="B315" s="28"/>
      <c r="C315" s="42"/>
      <c r="D315" s="42"/>
      <c r="E315" s="43"/>
      <c r="F315" s="42"/>
      <c r="G315" s="44" t="str">
        <f>IFERROR(VLOOKUP(F315,'Číselník zdrojov financovanie'!$B:$C,2,0),"")</f>
        <v/>
      </c>
      <c r="H315" s="42"/>
      <c r="I315" s="60"/>
    </row>
    <row r="316" spans="1:9" x14ac:dyDescent="0.2">
      <c r="A316" s="59"/>
      <c r="B316" s="28"/>
      <c r="C316" s="42"/>
      <c r="D316" s="42"/>
      <c r="E316" s="43"/>
      <c r="F316" s="42"/>
      <c r="G316" s="44" t="str">
        <f>IFERROR(VLOOKUP(F316,'Číselník zdrojov financovanie'!$B:$C,2,0),"")</f>
        <v/>
      </c>
      <c r="H316" s="42"/>
      <c r="I316" s="60"/>
    </row>
    <row r="317" spans="1:9" x14ac:dyDescent="0.2">
      <c r="A317" s="59"/>
      <c r="B317" s="28"/>
      <c r="C317" s="42"/>
      <c r="D317" s="42"/>
      <c r="E317" s="43"/>
      <c r="F317" s="42"/>
      <c r="G317" s="44" t="str">
        <f>IFERROR(VLOOKUP(F317,'Číselník zdrojov financovanie'!$B:$C,2,0),"")</f>
        <v/>
      </c>
      <c r="H317" s="42"/>
      <c r="I317" s="60"/>
    </row>
    <row r="318" spans="1:9" x14ac:dyDescent="0.2">
      <c r="A318" s="59"/>
      <c r="B318" s="28"/>
      <c r="C318" s="42"/>
      <c r="D318" s="42"/>
      <c r="E318" s="43"/>
      <c r="F318" s="42"/>
      <c r="G318" s="44" t="str">
        <f>IFERROR(VLOOKUP(F318,'Číselník zdrojov financovanie'!$B:$C,2,0),"")</f>
        <v/>
      </c>
      <c r="H318" s="42"/>
      <c r="I318" s="60"/>
    </row>
    <row r="319" spans="1:9" x14ac:dyDescent="0.2">
      <c r="A319" s="59"/>
      <c r="B319" s="28"/>
      <c r="C319" s="42"/>
      <c r="D319" s="42"/>
      <c r="E319" s="43"/>
      <c r="F319" s="42"/>
      <c r="G319" s="44" t="str">
        <f>IFERROR(VLOOKUP(F319,'Číselník zdrojov financovanie'!$B:$C,2,0),"")</f>
        <v/>
      </c>
      <c r="H319" s="42"/>
      <c r="I319" s="60"/>
    </row>
    <row r="320" spans="1:9" x14ac:dyDescent="0.2">
      <c r="A320" s="59"/>
      <c r="B320" s="28"/>
      <c r="C320" s="42"/>
      <c r="D320" s="42"/>
      <c r="E320" s="43"/>
      <c r="F320" s="42"/>
      <c r="G320" s="44" t="str">
        <f>IFERROR(VLOOKUP(F320,'Číselník zdrojov financovanie'!$B:$C,2,0),"")</f>
        <v/>
      </c>
      <c r="H320" s="42"/>
      <c r="I320" s="60"/>
    </row>
    <row r="321" spans="1:9" x14ac:dyDescent="0.2">
      <c r="A321" s="59"/>
      <c r="B321" s="28"/>
      <c r="C321" s="42"/>
      <c r="D321" s="42"/>
      <c r="E321" s="43"/>
      <c r="F321" s="42"/>
      <c r="G321" s="44" t="str">
        <f>IFERROR(VLOOKUP(F321,'Číselník zdrojov financovanie'!$B:$C,2,0),"")</f>
        <v/>
      </c>
      <c r="H321" s="42"/>
      <c r="I321" s="60"/>
    </row>
    <row r="322" spans="1:9" x14ac:dyDescent="0.2">
      <c r="A322" s="59"/>
      <c r="B322" s="28"/>
      <c r="C322" s="42"/>
      <c r="D322" s="42"/>
      <c r="E322" s="43"/>
      <c r="F322" s="42"/>
      <c r="G322" s="44" t="str">
        <f>IFERROR(VLOOKUP(F322,'Číselník zdrojov financovanie'!$B:$C,2,0),"")</f>
        <v/>
      </c>
      <c r="H322" s="42"/>
      <c r="I322" s="60"/>
    </row>
    <row r="323" spans="1:9" x14ac:dyDescent="0.2">
      <c r="A323" s="59"/>
      <c r="B323" s="28"/>
      <c r="C323" s="42"/>
      <c r="D323" s="42"/>
      <c r="E323" s="43"/>
      <c r="F323" s="42"/>
      <c r="G323" s="44" t="str">
        <f>IFERROR(VLOOKUP(F323,'Číselník zdrojov financovanie'!$B:$C,2,0),"")</f>
        <v/>
      </c>
      <c r="H323" s="42"/>
      <c r="I323" s="60"/>
    </row>
    <row r="324" spans="1:9" x14ac:dyDescent="0.2">
      <c r="A324" s="59"/>
      <c r="B324" s="28"/>
      <c r="C324" s="42"/>
      <c r="D324" s="42"/>
      <c r="E324" s="43"/>
      <c r="F324" s="42"/>
      <c r="G324" s="44" t="str">
        <f>IFERROR(VLOOKUP(F324,'Číselník zdrojov financovanie'!$B:$C,2,0),"")</f>
        <v/>
      </c>
      <c r="H324" s="42"/>
      <c r="I324" s="60"/>
    </row>
    <row r="325" spans="1:9" x14ac:dyDescent="0.2">
      <c r="A325" s="59"/>
      <c r="B325" s="28"/>
      <c r="C325" s="42"/>
      <c r="D325" s="42"/>
      <c r="E325" s="43"/>
      <c r="F325" s="42"/>
      <c r="G325" s="44" t="str">
        <f>IFERROR(VLOOKUP(F325,'Číselník zdrojov financovanie'!$B:$C,2,0),"")</f>
        <v/>
      </c>
      <c r="H325" s="42"/>
      <c r="I325" s="60"/>
    </row>
    <row r="326" spans="1:9" x14ac:dyDescent="0.2">
      <c r="A326" s="59"/>
      <c r="B326" s="28"/>
      <c r="C326" s="42"/>
      <c r="D326" s="42"/>
      <c r="E326" s="43"/>
      <c r="F326" s="42"/>
      <c r="G326" s="44" t="str">
        <f>IFERROR(VLOOKUP(F326,'Číselník zdrojov financovanie'!$B:$C,2,0),"")</f>
        <v/>
      </c>
      <c r="H326" s="42"/>
      <c r="I326" s="60"/>
    </row>
    <row r="327" spans="1:9" x14ac:dyDescent="0.2">
      <c r="A327" s="59"/>
      <c r="B327" s="28"/>
      <c r="C327" s="42"/>
      <c r="D327" s="42"/>
      <c r="E327" s="43"/>
      <c r="F327" s="42"/>
      <c r="G327" s="44" t="str">
        <f>IFERROR(VLOOKUP(F327,'Číselník zdrojov financovanie'!$B:$C,2,0),"")</f>
        <v/>
      </c>
      <c r="H327" s="42"/>
      <c r="I327" s="60"/>
    </row>
    <row r="328" spans="1:9" x14ac:dyDescent="0.2">
      <c r="A328" s="59"/>
      <c r="B328" s="28"/>
      <c r="C328" s="42"/>
      <c r="D328" s="42"/>
      <c r="E328" s="43"/>
      <c r="F328" s="42"/>
      <c r="G328" s="44" t="str">
        <f>IFERROR(VLOOKUP(F328,'Číselník zdrojov financovanie'!$B:$C,2,0),"")</f>
        <v/>
      </c>
      <c r="H328" s="42"/>
      <c r="I328" s="60"/>
    </row>
    <row r="329" spans="1:9" x14ac:dyDescent="0.2">
      <c r="A329" s="59"/>
      <c r="B329" s="28"/>
      <c r="C329" s="42"/>
      <c r="D329" s="42"/>
      <c r="E329" s="43"/>
      <c r="F329" s="42"/>
      <c r="G329" s="44" t="str">
        <f>IFERROR(VLOOKUP(F329,'Číselník zdrojov financovanie'!$B:$C,2,0),"")</f>
        <v/>
      </c>
      <c r="H329" s="42"/>
      <c r="I329" s="60"/>
    </row>
    <row r="330" spans="1:9" x14ac:dyDescent="0.2">
      <c r="A330" s="59"/>
      <c r="B330" s="28"/>
      <c r="C330" s="42"/>
      <c r="D330" s="42"/>
      <c r="E330" s="43"/>
      <c r="F330" s="42"/>
      <c r="G330" s="44" t="str">
        <f>IFERROR(VLOOKUP(F330,'Číselník zdrojov financovanie'!$B:$C,2,0),"")</f>
        <v/>
      </c>
      <c r="H330" s="42"/>
      <c r="I330" s="60"/>
    </row>
    <row r="331" spans="1:9" x14ac:dyDescent="0.2">
      <c r="A331" s="59"/>
      <c r="B331" s="28"/>
      <c r="C331" s="42"/>
      <c r="D331" s="42"/>
      <c r="E331" s="43"/>
      <c r="F331" s="42"/>
      <c r="G331" s="44" t="str">
        <f>IFERROR(VLOOKUP(F331,'Číselník zdrojov financovanie'!$B:$C,2,0),"")</f>
        <v/>
      </c>
      <c r="H331" s="42"/>
      <c r="I331" s="60"/>
    </row>
    <row r="332" spans="1:9" x14ac:dyDescent="0.2">
      <c r="A332" s="59"/>
      <c r="B332" s="28"/>
      <c r="C332" s="42"/>
      <c r="D332" s="42"/>
      <c r="E332" s="43"/>
      <c r="F332" s="42"/>
      <c r="G332" s="44" t="str">
        <f>IFERROR(VLOOKUP(F332,'Číselník zdrojov financovanie'!$B:$C,2,0),"")</f>
        <v/>
      </c>
      <c r="H332" s="42"/>
      <c r="I332" s="60"/>
    </row>
    <row r="333" spans="1:9" x14ac:dyDescent="0.2">
      <c r="A333" s="59"/>
      <c r="B333" s="28"/>
      <c r="C333" s="42"/>
      <c r="D333" s="42"/>
      <c r="E333" s="43"/>
      <c r="F333" s="42"/>
      <c r="G333" s="44" t="str">
        <f>IFERROR(VLOOKUP(F333,'Číselník zdrojov financovanie'!$B:$C,2,0),"")</f>
        <v/>
      </c>
      <c r="H333" s="42"/>
      <c r="I333" s="60"/>
    </row>
    <row r="334" spans="1:9" x14ac:dyDescent="0.2">
      <c r="A334" s="59"/>
      <c r="B334" s="28"/>
      <c r="C334" s="42"/>
      <c r="D334" s="42"/>
      <c r="E334" s="43"/>
      <c r="F334" s="42"/>
      <c r="G334" s="44" t="str">
        <f>IFERROR(VLOOKUP(F334,'Číselník zdrojov financovanie'!$B:$C,2,0),"")</f>
        <v/>
      </c>
      <c r="H334" s="42"/>
      <c r="I334" s="60"/>
    </row>
    <row r="335" spans="1:9" x14ac:dyDescent="0.2">
      <c r="A335" s="59"/>
      <c r="B335" s="28"/>
      <c r="C335" s="42"/>
      <c r="D335" s="42"/>
      <c r="E335" s="43"/>
      <c r="F335" s="42"/>
      <c r="G335" s="44" t="str">
        <f>IFERROR(VLOOKUP(F335,'Číselník zdrojov financovanie'!$B:$C,2,0),"")</f>
        <v/>
      </c>
      <c r="H335" s="42"/>
      <c r="I335" s="60"/>
    </row>
    <row r="336" spans="1:9" x14ac:dyDescent="0.2">
      <c r="A336" s="59"/>
      <c r="B336" s="28"/>
      <c r="C336" s="42"/>
      <c r="D336" s="42"/>
      <c r="E336" s="43"/>
      <c r="F336" s="42"/>
      <c r="G336" s="44" t="str">
        <f>IFERROR(VLOOKUP(F336,'Číselník zdrojov financovanie'!$B:$C,2,0),"")</f>
        <v/>
      </c>
      <c r="H336" s="42"/>
      <c r="I336" s="60"/>
    </row>
    <row r="337" spans="1:9" ht="13.5" thickBot="1" x14ac:dyDescent="0.25">
      <c r="A337" s="61"/>
      <c r="B337" s="62"/>
      <c r="C337" s="63"/>
      <c r="D337" s="63"/>
      <c r="E337" s="64"/>
      <c r="F337" s="63"/>
      <c r="G337" s="65" t="str">
        <f>IFERROR(VLOOKUP(F337,'Číselník zdrojov financovanie'!$B:$C,2,0),"")</f>
        <v/>
      </c>
      <c r="H337" s="63"/>
      <c r="I337" s="66"/>
    </row>
    <row r="338" spans="1:9" x14ac:dyDescent="0.2">
      <c r="G338" s="21" t="str">
        <f>IFERROR(VLOOKUP(F338,'Číselník zdrojov financovanie'!B:C,2,0),"")</f>
        <v/>
      </c>
    </row>
  </sheetData>
  <sheetProtection algorithmName="SHA-512" hashValue="RsfPTB1wt43XKATU/Kd9mWFtYVeuKwxBbfrFiz7sxSbxjHL9sgjA76fl4BaSy6AWd78PrWLzdKe3dWdsxM0vjA==" saltValue="hknN+to5rwGSsG1hcd8kAQ==" spinCount="100000" sheet="1" formatCells="0" formatColumns="0" formatRows="0" insertColumns="0" insertRows="0" insertHyperlinks="0" deleteColumns="0" deleteRows="0"/>
  <dataValidations count="1">
    <dataValidation type="textLength" operator="equal" allowBlank="1" showInputMessage="1" showErrorMessage="1" sqref="I1:I1048576">
      <formula1>8</formula1>
    </dataValidation>
  </dataValidations>
  <pageMargins left="0.75" right="0.75" top="1" bottom="1" header="0.5" footer="0.5"/>
  <pageSetup paperSize="9" orientation="portrait"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'Číselník zdrojov financovanie'!$B$1:$B$6</xm:f>
          </x14:formula1>
          <xm:sqref>F3:F795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dimension ref="A1:C6"/>
  <sheetViews>
    <sheetView workbookViewId="0">
      <selection activeCell="C1" sqref="C1"/>
    </sheetView>
  </sheetViews>
  <sheetFormatPr defaultRowHeight="15.75" x14ac:dyDescent="0.25"/>
  <cols>
    <col min="2" max="2" width="51.625" customWidth="1"/>
  </cols>
  <sheetData>
    <row r="1" spans="1:3" x14ac:dyDescent="0.25">
      <c r="A1">
        <v>1</v>
      </c>
      <c r="B1" t="s">
        <v>74</v>
      </c>
      <c r="C1">
        <v>1</v>
      </c>
    </row>
    <row r="2" spans="1:3" x14ac:dyDescent="0.25">
      <c r="A2">
        <v>2</v>
      </c>
      <c r="B2" t="s">
        <v>75</v>
      </c>
      <c r="C2">
        <v>2</v>
      </c>
    </row>
    <row r="3" spans="1:3" x14ac:dyDescent="0.25">
      <c r="A3">
        <v>3</v>
      </c>
      <c r="B3" t="s">
        <v>76</v>
      </c>
      <c r="C3">
        <v>3</v>
      </c>
    </row>
    <row r="4" spans="1:3" x14ac:dyDescent="0.25">
      <c r="A4">
        <v>4</v>
      </c>
      <c r="B4" t="s">
        <v>77</v>
      </c>
      <c r="C4">
        <v>4</v>
      </c>
    </row>
    <row r="5" spans="1:3" x14ac:dyDescent="0.25">
      <c r="A5">
        <v>5</v>
      </c>
      <c r="B5" t="s">
        <v>72</v>
      </c>
      <c r="C5">
        <v>5</v>
      </c>
    </row>
    <row r="6" spans="1:3" x14ac:dyDescent="0.25">
      <c r="A6">
        <v>6</v>
      </c>
      <c r="B6" t="s">
        <v>78</v>
      </c>
      <c r="C6">
        <v>6</v>
      </c>
    </row>
  </sheetData>
  <sheetProtection algorithmName="SHA-512" hashValue="lvda2zOkPAnpZojJlHnsciFuTpaeIaBfaimQKArkY9BlU+BV9x3NBB/GOSE8V3MVuKmbJ7JhKLvnQ6V1GSS+BA==" saltValue="SfgcvM1poy+liSbOSU0foQ==" spinCount="100000" sheet="1" formatCells="0" formatColumns="0" formatRows="0" insertColumns="0" insertRows="0" insertHyperlinks="0" deleteColumns="0" deleteRow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5">
    <tabColor theme="9" tint="-0.249977111117893"/>
  </sheetPr>
  <dimension ref="A1:L302"/>
  <sheetViews>
    <sheetView zoomScale="80" workbookViewId="0">
      <pane ySplit="2" topLeftCell="A3" activePane="bottomLeft" state="frozen"/>
      <selection pane="bottomLeft" activeCell="J4" sqref="J4"/>
    </sheetView>
  </sheetViews>
  <sheetFormatPr defaultColWidth="10.875" defaultRowHeight="12.75" x14ac:dyDescent="0.2"/>
  <cols>
    <col min="1" max="1" width="17.125" style="2" customWidth="1"/>
    <col min="2" max="2" width="21.875" style="2" customWidth="1"/>
    <col min="3" max="3" width="29.625" style="37" customWidth="1"/>
    <col min="4" max="4" width="13.875" style="38" bestFit="1" customWidth="1"/>
    <col min="5" max="5" width="14.5" style="2" customWidth="1"/>
    <col min="6" max="6" width="37.25" style="2" customWidth="1"/>
    <col min="7" max="7" width="22" style="16" customWidth="1"/>
    <col min="8" max="8" width="23" style="16" customWidth="1"/>
    <col min="9" max="9" width="22.625" style="16" customWidth="1"/>
    <col min="10" max="12" width="22.625" style="15" customWidth="1"/>
    <col min="13" max="16384" width="10.875" style="2"/>
  </cols>
  <sheetData>
    <row r="1" spans="1:12" ht="18.75" customHeight="1" x14ac:dyDescent="0.3">
      <c r="A1" s="67" t="s">
        <v>4</v>
      </c>
      <c r="B1" s="68"/>
      <c r="C1" s="69"/>
      <c r="D1" s="69"/>
      <c r="E1" s="68"/>
      <c r="F1" s="68"/>
      <c r="G1" s="68"/>
      <c r="H1" s="68"/>
      <c r="I1" s="68"/>
      <c r="J1" s="68"/>
      <c r="K1" s="68"/>
      <c r="L1" s="70"/>
    </row>
    <row r="2" spans="1:12" ht="39" thickBot="1" x14ac:dyDescent="0.25">
      <c r="A2" s="84" t="s">
        <v>86</v>
      </c>
      <c r="B2" s="85" t="s">
        <v>1</v>
      </c>
      <c r="C2" s="96" t="s">
        <v>2</v>
      </c>
      <c r="D2" s="96" t="s">
        <v>3</v>
      </c>
      <c r="E2" s="85" t="s">
        <v>87</v>
      </c>
      <c r="F2" s="85" t="s">
        <v>88</v>
      </c>
      <c r="G2" s="85" t="s">
        <v>89</v>
      </c>
      <c r="H2" s="85" t="s">
        <v>90</v>
      </c>
      <c r="I2" s="85" t="s">
        <v>91</v>
      </c>
      <c r="J2" s="85" t="s">
        <v>92</v>
      </c>
      <c r="K2" s="85" t="s">
        <v>93</v>
      </c>
      <c r="L2" s="97" t="s">
        <v>94</v>
      </c>
    </row>
    <row r="3" spans="1:12" s="9" customFormat="1" x14ac:dyDescent="0.2">
      <c r="A3" s="89">
        <f>IFERROR(INDEX(Schéma_vyplnenie!A:A,MATCH('Výzva_vyplnenie '!B3,Schéma_vyplnenie!B:B,0),),"")</f>
        <v>1</v>
      </c>
      <c r="B3" s="82" t="s">
        <v>403</v>
      </c>
      <c r="C3" s="90" t="str">
        <f>IFERROR(VLOOKUP(B3,Schéma_vyplnenie!$B:$I,7,0),"")</f>
        <v>Ministerstvo dopravy a výstavby SR</v>
      </c>
      <c r="D3" s="91">
        <f>IFERROR(VLOOKUP(B3,Schéma_vyplnenie!$B:$I,8,0),"")</f>
        <v>30416094</v>
      </c>
      <c r="E3" s="82" t="s">
        <v>404</v>
      </c>
      <c r="F3" s="92" t="s">
        <v>405</v>
      </c>
      <c r="G3" s="93">
        <v>8310226.6469999999</v>
      </c>
      <c r="H3" s="93"/>
      <c r="I3" s="93"/>
      <c r="J3" s="94">
        <v>44197</v>
      </c>
      <c r="K3" s="94">
        <v>44197</v>
      </c>
      <c r="L3" s="95">
        <v>44270</v>
      </c>
    </row>
    <row r="4" spans="1:12" s="9" customFormat="1" x14ac:dyDescent="0.2">
      <c r="A4" s="71" t="str">
        <f>IFERROR(INDEX(Schéma_vyplnenie!A:A,MATCH('Výzva_vyplnenie '!B4,Schéma_vyplnenie!B:B,0),),"")</f>
        <v/>
      </c>
      <c r="B4" s="31"/>
      <c r="C4" s="39" t="str">
        <f>IFERROR(VLOOKUP(B4,Schéma_vyplnenie!$B:$I,7,0),"")</f>
        <v/>
      </c>
      <c r="D4" s="40" t="str">
        <f>IFERROR(VLOOKUP(B4,Schéma_vyplnenie!$B:$I,8,0),"")</f>
        <v/>
      </c>
      <c r="E4" s="34"/>
      <c r="F4" s="31"/>
      <c r="G4" s="32"/>
      <c r="H4" s="32"/>
      <c r="I4" s="32"/>
      <c r="J4" s="33"/>
      <c r="K4" s="33"/>
      <c r="L4" s="72"/>
    </row>
    <row r="5" spans="1:12" s="9" customFormat="1" x14ac:dyDescent="0.2">
      <c r="A5" s="71" t="str">
        <f>IFERROR(INDEX(Schéma_vyplnenie!A:A,MATCH('Výzva_vyplnenie '!B5,Schéma_vyplnenie!B:B,0),),"")</f>
        <v/>
      </c>
      <c r="B5" s="31"/>
      <c r="C5" s="39" t="str">
        <f>IFERROR(VLOOKUP(B5,Schéma_vyplnenie!$B:$I,7,0),"")</f>
        <v/>
      </c>
      <c r="D5" s="40" t="str">
        <f>IFERROR(VLOOKUP(B5,Schéma_vyplnenie!$B:$I,8,0),"")</f>
        <v/>
      </c>
      <c r="E5" s="34"/>
      <c r="F5" s="31"/>
      <c r="G5" s="32"/>
      <c r="H5" s="32"/>
      <c r="I5" s="32"/>
      <c r="J5" s="33"/>
      <c r="K5" s="33"/>
      <c r="L5" s="72"/>
    </row>
    <row r="6" spans="1:12" s="9" customFormat="1" x14ac:dyDescent="0.2">
      <c r="A6" s="71" t="str">
        <f>IFERROR(INDEX(Schéma_vyplnenie!A:A,MATCH('Výzva_vyplnenie '!B6,Schéma_vyplnenie!B:B,0),),"")</f>
        <v/>
      </c>
      <c r="B6" s="31"/>
      <c r="C6" s="39" t="str">
        <f>IFERROR(VLOOKUP(B6,Schéma_vyplnenie!$B:$I,7,0),"")</f>
        <v/>
      </c>
      <c r="D6" s="40" t="str">
        <f>IFERROR(VLOOKUP(B6,Schéma_vyplnenie!$B:$I,8,0),"")</f>
        <v/>
      </c>
      <c r="E6" s="34"/>
      <c r="F6" s="31"/>
      <c r="G6" s="32"/>
      <c r="H6" s="32"/>
      <c r="I6" s="32"/>
      <c r="J6" s="33"/>
      <c r="K6" s="33"/>
      <c r="L6" s="72"/>
    </row>
    <row r="7" spans="1:12" s="9" customFormat="1" x14ac:dyDescent="0.2">
      <c r="A7" s="71" t="str">
        <f>IFERROR(INDEX(Schéma_vyplnenie!A:A,MATCH('Výzva_vyplnenie '!B7,Schéma_vyplnenie!B:B,0),),"")</f>
        <v/>
      </c>
      <c r="B7" s="31"/>
      <c r="C7" s="39" t="str">
        <f>IFERROR(VLOOKUP(B7,Schéma_vyplnenie!$B:$I,7,0),"")</f>
        <v/>
      </c>
      <c r="D7" s="40" t="str">
        <f>IFERROR(VLOOKUP(B7,Schéma_vyplnenie!$B:$I,8,0),"")</f>
        <v/>
      </c>
      <c r="E7" s="34"/>
      <c r="F7" s="31"/>
      <c r="G7" s="32"/>
      <c r="H7" s="32"/>
      <c r="I7" s="32"/>
      <c r="J7" s="33"/>
      <c r="K7" s="33"/>
      <c r="L7" s="72"/>
    </row>
    <row r="8" spans="1:12" s="9" customFormat="1" x14ac:dyDescent="0.2">
      <c r="A8" s="71" t="str">
        <f>IFERROR(INDEX(Schéma_vyplnenie!A:A,MATCH('Výzva_vyplnenie '!B8,Schéma_vyplnenie!B:B,0),),"")</f>
        <v/>
      </c>
      <c r="B8" s="31"/>
      <c r="C8" s="39" t="str">
        <f>IFERROR(VLOOKUP(B8,Schéma_vyplnenie!$B:$I,7,0),"")</f>
        <v/>
      </c>
      <c r="D8" s="40" t="str">
        <f>IFERROR(VLOOKUP(B8,Schéma_vyplnenie!$B:$I,8,0),"")</f>
        <v/>
      </c>
      <c r="E8" s="34"/>
      <c r="F8" s="31"/>
      <c r="G8" s="32"/>
      <c r="H8" s="32"/>
      <c r="I8" s="32"/>
      <c r="J8" s="33"/>
      <c r="K8" s="33"/>
      <c r="L8" s="72"/>
    </row>
    <row r="9" spans="1:12" s="9" customFormat="1" x14ac:dyDescent="0.2">
      <c r="A9" s="71" t="str">
        <f>IFERROR(INDEX(Schéma_vyplnenie!A:A,MATCH('Výzva_vyplnenie '!B9,Schéma_vyplnenie!B:B,0),),"")</f>
        <v/>
      </c>
      <c r="B9" s="31"/>
      <c r="C9" s="39" t="str">
        <f>IFERROR(VLOOKUP(B9,Schéma_vyplnenie!$B:$I,7,0),"")</f>
        <v/>
      </c>
      <c r="D9" s="40" t="str">
        <f>IFERROR(VLOOKUP(B9,Schéma_vyplnenie!$B:$I,8,0),"")</f>
        <v/>
      </c>
      <c r="E9" s="34"/>
      <c r="F9" s="31"/>
      <c r="G9" s="32"/>
      <c r="H9" s="32"/>
      <c r="I9" s="32"/>
      <c r="J9" s="33"/>
      <c r="K9" s="33"/>
      <c r="L9" s="72"/>
    </row>
    <row r="10" spans="1:12" s="9" customFormat="1" x14ac:dyDescent="0.2">
      <c r="A10" s="71" t="str">
        <f>IFERROR(INDEX(Schéma_vyplnenie!A:A,MATCH('Výzva_vyplnenie '!B10,Schéma_vyplnenie!B:B,0),),"")</f>
        <v/>
      </c>
      <c r="B10" s="31"/>
      <c r="C10" s="39" t="str">
        <f>IFERROR(VLOOKUP(B10,Schéma_vyplnenie!$B:$I,7,0),"")</f>
        <v/>
      </c>
      <c r="D10" s="40" t="str">
        <f>IFERROR(VLOOKUP(B10,Schéma_vyplnenie!$B:$I,8,0),"")</f>
        <v/>
      </c>
      <c r="E10" s="34"/>
      <c r="F10" s="31"/>
      <c r="G10" s="32"/>
      <c r="H10" s="32"/>
      <c r="I10" s="32"/>
      <c r="J10" s="33"/>
      <c r="K10" s="33"/>
      <c r="L10" s="72"/>
    </row>
    <row r="11" spans="1:12" s="9" customFormat="1" x14ac:dyDescent="0.2">
      <c r="A11" s="71" t="str">
        <f>IFERROR(INDEX(Schéma_vyplnenie!A:A,MATCH('Výzva_vyplnenie '!B11,Schéma_vyplnenie!B:B,0),),"")</f>
        <v/>
      </c>
      <c r="B11" s="31"/>
      <c r="C11" s="39" t="str">
        <f>IFERROR(VLOOKUP(B11,Schéma_vyplnenie!$B:$I,7,0),"")</f>
        <v/>
      </c>
      <c r="D11" s="40" t="str">
        <f>IFERROR(VLOOKUP(B11,Schéma_vyplnenie!$B:$I,8,0),"")</f>
        <v/>
      </c>
      <c r="E11" s="34"/>
      <c r="F11" s="31"/>
      <c r="G11" s="32"/>
      <c r="H11" s="32"/>
      <c r="I11" s="32"/>
      <c r="J11" s="33"/>
      <c r="K11" s="33"/>
      <c r="L11" s="72"/>
    </row>
    <row r="12" spans="1:12" x14ac:dyDescent="0.2">
      <c r="A12" s="71" t="str">
        <f>IFERROR(INDEX(Schéma_vyplnenie!A:A,MATCH('Výzva_vyplnenie '!B12,Schéma_vyplnenie!B:B,0),),"")</f>
        <v/>
      </c>
      <c r="B12" s="31"/>
      <c r="C12" s="39" t="str">
        <f>IFERROR(VLOOKUP(B12,Schéma_vyplnenie!$B:$I,7,0),"")</f>
        <v/>
      </c>
      <c r="D12" s="40" t="str">
        <f>IFERROR(VLOOKUP(B12,Schéma_vyplnenie!$B:$I,8,0),"")</f>
        <v/>
      </c>
      <c r="E12" s="28"/>
      <c r="F12" s="28"/>
      <c r="G12" s="35"/>
      <c r="H12" s="35"/>
      <c r="I12" s="35"/>
      <c r="J12" s="36"/>
      <c r="K12" s="36"/>
      <c r="L12" s="73"/>
    </row>
    <row r="13" spans="1:12" x14ac:dyDescent="0.2">
      <c r="A13" s="71" t="str">
        <f>IFERROR(INDEX(Schéma_vyplnenie!A:A,MATCH('Výzva_vyplnenie '!B13,Schéma_vyplnenie!B:B,0),),"")</f>
        <v/>
      </c>
      <c r="B13" s="31"/>
      <c r="C13" s="39" t="str">
        <f>IFERROR(VLOOKUP(B13,Schéma_vyplnenie!$B:$I,7,0),"")</f>
        <v/>
      </c>
      <c r="D13" s="40" t="str">
        <f>IFERROR(VLOOKUP(B13,Schéma_vyplnenie!$B:$I,8,0),"")</f>
        <v/>
      </c>
      <c r="E13" s="28"/>
      <c r="F13" s="28"/>
      <c r="G13" s="35"/>
      <c r="H13" s="35"/>
      <c r="I13" s="35"/>
      <c r="J13" s="36"/>
      <c r="K13" s="36"/>
      <c r="L13" s="73"/>
    </row>
    <row r="14" spans="1:12" x14ac:dyDescent="0.2">
      <c r="A14" s="71" t="str">
        <f>IFERROR(INDEX(Schéma_vyplnenie!A:A,MATCH('Výzva_vyplnenie '!B14,Schéma_vyplnenie!B:B,0),),"")</f>
        <v/>
      </c>
      <c r="B14" s="31"/>
      <c r="C14" s="39" t="str">
        <f>IFERROR(VLOOKUP(B14,Schéma_vyplnenie!$B:$I,7,0),"")</f>
        <v/>
      </c>
      <c r="D14" s="40" t="str">
        <f>IFERROR(VLOOKUP(B14,Schéma_vyplnenie!$B:$I,8,0),"")</f>
        <v/>
      </c>
      <c r="E14" s="28"/>
      <c r="F14" s="28"/>
      <c r="G14" s="35"/>
      <c r="H14" s="35"/>
      <c r="I14" s="35"/>
      <c r="J14" s="36"/>
      <c r="K14" s="36"/>
      <c r="L14" s="73"/>
    </row>
    <row r="15" spans="1:12" x14ac:dyDescent="0.2">
      <c r="A15" s="71" t="str">
        <f>IFERROR(INDEX(Schéma_vyplnenie!A:A,MATCH('Výzva_vyplnenie '!B15,Schéma_vyplnenie!B:B,0),),"")</f>
        <v/>
      </c>
      <c r="B15" s="31"/>
      <c r="C15" s="39" t="str">
        <f>IFERROR(VLOOKUP(B15,Schéma_vyplnenie!$B:$I,7,0),"")</f>
        <v/>
      </c>
      <c r="D15" s="40" t="str">
        <f>IFERROR(VLOOKUP(B15,Schéma_vyplnenie!$B:$I,8,0),"")</f>
        <v/>
      </c>
      <c r="E15" s="28"/>
      <c r="F15" s="28"/>
      <c r="G15" s="35"/>
      <c r="H15" s="35"/>
      <c r="I15" s="35"/>
      <c r="J15" s="36"/>
      <c r="K15" s="36"/>
      <c r="L15" s="73"/>
    </row>
    <row r="16" spans="1:12" x14ac:dyDescent="0.2">
      <c r="A16" s="71" t="str">
        <f>IFERROR(INDEX(Schéma_vyplnenie!A:A,MATCH('Výzva_vyplnenie '!B16,Schéma_vyplnenie!B:B,0),),"")</f>
        <v/>
      </c>
      <c r="B16" s="31"/>
      <c r="C16" s="39" t="str">
        <f>IFERROR(VLOOKUP(B16,Schéma_vyplnenie!$B:$I,7,0),"")</f>
        <v/>
      </c>
      <c r="D16" s="40" t="str">
        <f>IFERROR(VLOOKUP(B16,Schéma_vyplnenie!$B:$I,8,0),"")</f>
        <v/>
      </c>
      <c r="E16" s="28"/>
      <c r="F16" s="28"/>
      <c r="G16" s="35"/>
      <c r="H16" s="35"/>
      <c r="I16" s="35"/>
      <c r="J16" s="36"/>
      <c r="K16" s="36"/>
      <c r="L16" s="73"/>
    </row>
    <row r="17" spans="1:12" x14ac:dyDescent="0.2">
      <c r="A17" s="71" t="str">
        <f>IFERROR(INDEX(Schéma_vyplnenie!A:A,MATCH('Výzva_vyplnenie '!B17,Schéma_vyplnenie!B:B,0),),"")</f>
        <v/>
      </c>
      <c r="B17" s="31"/>
      <c r="C17" s="39" t="str">
        <f>IFERROR(VLOOKUP(B17,Schéma_vyplnenie!$B:$I,7,0),"")</f>
        <v/>
      </c>
      <c r="D17" s="40" t="str">
        <f>IFERROR(VLOOKUP(B17,Schéma_vyplnenie!$B:$I,8,0),"")</f>
        <v/>
      </c>
      <c r="E17" s="28"/>
      <c r="F17" s="28"/>
      <c r="G17" s="35"/>
      <c r="H17" s="35"/>
      <c r="I17" s="35"/>
      <c r="J17" s="36"/>
      <c r="K17" s="36"/>
      <c r="L17" s="73"/>
    </row>
    <row r="18" spans="1:12" x14ac:dyDescent="0.2">
      <c r="A18" s="71" t="str">
        <f>IFERROR(INDEX(Schéma_vyplnenie!A:A,MATCH('Výzva_vyplnenie '!B18,Schéma_vyplnenie!B:B,0),),"")</f>
        <v/>
      </c>
      <c r="B18" s="31"/>
      <c r="C18" s="39" t="str">
        <f>IFERROR(VLOOKUP(B18,Schéma_vyplnenie!$B:$I,7,0),"")</f>
        <v/>
      </c>
      <c r="D18" s="40" t="str">
        <f>IFERROR(VLOOKUP(B18,Schéma_vyplnenie!$B:$I,8,0),"")</f>
        <v/>
      </c>
      <c r="E18" s="28"/>
      <c r="F18" s="28"/>
      <c r="G18" s="35"/>
      <c r="H18" s="35"/>
      <c r="I18" s="35"/>
      <c r="J18" s="36"/>
      <c r="K18" s="36"/>
      <c r="L18" s="73"/>
    </row>
    <row r="19" spans="1:12" x14ac:dyDescent="0.2">
      <c r="A19" s="71" t="str">
        <f>IFERROR(INDEX(Schéma_vyplnenie!A:A,MATCH('Výzva_vyplnenie '!B19,Schéma_vyplnenie!B:B,0),),"")</f>
        <v/>
      </c>
      <c r="B19" s="31"/>
      <c r="C19" s="39" t="str">
        <f>IFERROR(VLOOKUP(B19,Schéma_vyplnenie!$B:$I,7,0),"")</f>
        <v/>
      </c>
      <c r="D19" s="40" t="str">
        <f>IFERROR(VLOOKUP(B19,Schéma_vyplnenie!$B:$I,8,0),"")</f>
        <v/>
      </c>
      <c r="E19" s="28"/>
      <c r="F19" s="28"/>
      <c r="G19" s="35"/>
      <c r="H19" s="35"/>
      <c r="I19" s="35"/>
      <c r="J19" s="36"/>
      <c r="K19" s="36"/>
      <c r="L19" s="73"/>
    </row>
    <row r="20" spans="1:12" x14ac:dyDescent="0.2">
      <c r="A20" s="71" t="str">
        <f>IFERROR(INDEX(Schéma_vyplnenie!A:A,MATCH('Výzva_vyplnenie '!B20,Schéma_vyplnenie!B:B,0),),"")</f>
        <v/>
      </c>
      <c r="B20" s="31"/>
      <c r="C20" s="39" t="str">
        <f>IFERROR(VLOOKUP(B20,Schéma_vyplnenie!$B:$I,7,0),"")</f>
        <v/>
      </c>
      <c r="D20" s="40" t="str">
        <f>IFERROR(VLOOKUP(B20,Schéma_vyplnenie!$B:$I,8,0),"")</f>
        <v/>
      </c>
      <c r="E20" s="28"/>
      <c r="F20" s="28"/>
      <c r="G20" s="35"/>
      <c r="H20" s="35"/>
      <c r="I20" s="35"/>
      <c r="J20" s="36"/>
      <c r="K20" s="36"/>
      <c r="L20" s="73"/>
    </row>
    <row r="21" spans="1:12" x14ac:dyDescent="0.2">
      <c r="A21" s="71" t="str">
        <f>IFERROR(INDEX(Schéma_vyplnenie!A:A,MATCH('Výzva_vyplnenie '!B21,Schéma_vyplnenie!B:B,0),),"")</f>
        <v/>
      </c>
      <c r="B21" s="31"/>
      <c r="C21" s="39" t="str">
        <f>IFERROR(VLOOKUP(B21,Schéma_vyplnenie!$B:$I,7,0),"")</f>
        <v/>
      </c>
      <c r="D21" s="40" t="str">
        <f>IFERROR(VLOOKUP(B21,Schéma_vyplnenie!$B:$I,8,0),"")</f>
        <v/>
      </c>
      <c r="E21" s="28"/>
      <c r="F21" s="28"/>
      <c r="G21" s="35"/>
      <c r="H21" s="35"/>
      <c r="I21" s="35"/>
      <c r="J21" s="36"/>
      <c r="K21" s="36"/>
      <c r="L21" s="73"/>
    </row>
    <row r="22" spans="1:12" x14ac:dyDescent="0.2">
      <c r="A22" s="71" t="str">
        <f>IFERROR(INDEX(Schéma_vyplnenie!A:A,MATCH('Výzva_vyplnenie '!B22,Schéma_vyplnenie!B:B,0),),"")</f>
        <v/>
      </c>
      <c r="B22" s="31"/>
      <c r="C22" s="39" t="str">
        <f>IFERROR(VLOOKUP(B22,Schéma_vyplnenie!$B:$I,7,0),"")</f>
        <v/>
      </c>
      <c r="D22" s="40" t="str">
        <f>IFERROR(VLOOKUP(B22,Schéma_vyplnenie!$B:$I,8,0),"")</f>
        <v/>
      </c>
      <c r="E22" s="28"/>
      <c r="F22" s="28"/>
      <c r="G22" s="35"/>
      <c r="H22" s="35"/>
      <c r="I22" s="35"/>
      <c r="J22" s="36"/>
      <c r="K22" s="36"/>
      <c r="L22" s="73"/>
    </row>
    <row r="23" spans="1:12" x14ac:dyDescent="0.2">
      <c r="A23" s="71" t="str">
        <f>IFERROR(INDEX(Schéma_vyplnenie!A:A,MATCH('Výzva_vyplnenie '!B23,Schéma_vyplnenie!B:B,0),),"")</f>
        <v/>
      </c>
      <c r="B23" s="31"/>
      <c r="C23" s="39" t="str">
        <f>IFERROR(VLOOKUP(B23,Schéma_vyplnenie!$B:$I,7,0),"")</f>
        <v/>
      </c>
      <c r="D23" s="40" t="str">
        <f>IFERROR(VLOOKUP(B23,Schéma_vyplnenie!$B:$I,8,0),"")</f>
        <v/>
      </c>
      <c r="E23" s="28"/>
      <c r="F23" s="28"/>
      <c r="G23" s="35"/>
      <c r="H23" s="35"/>
      <c r="I23" s="35"/>
      <c r="J23" s="36"/>
      <c r="K23" s="36"/>
      <c r="L23" s="73"/>
    </row>
    <row r="24" spans="1:12" x14ac:dyDescent="0.2">
      <c r="A24" s="71" t="str">
        <f>IFERROR(INDEX(Schéma_vyplnenie!A:A,MATCH('Výzva_vyplnenie '!B24,Schéma_vyplnenie!B:B,0),),"")</f>
        <v/>
      </c>
      <c r="B24" s="31"/>
      <c r="C24" s="39" t="str">
        <f>IFERROR(VLOOKUP(B24,Schéma_vyplnenie!$B:$I,7,0),"")</f>
        <v/>
      </c>
      <c r="D24" s="40" t="str">
        <f>IFERROR(VLOOKUP(B24,Schéma_vyplnenie!$B:$I,8,0),"")</f>
        <v/>
      </c>
      <c r="E24" s="28"/>
      <c r="F24" s="28"/>
      <c r="G24" s="35"/>
      <c r="H24" s="35"/>
      <c r="I24" s="35"/>
      <c r="J24" s="36"/>
      <c r="K24" s="36"/>
      <c r="L24" s="73"/>
    </row>
    <row r="25" spans="1:12" x14ac:dyDescent="0.2">
      <c r="A25" s="71" t="str">
        <f>IFERROR(INDEX(Schéma_vyplnenie!A:A,MATCH('Výzva_vyplnenie '!B25,Schéma_vyplnenie!B:B,0),),"")</f>
        <v/>
      </c>
      <c r="B25" s="31"/>
      <c r="C25" s="39" t="str">
        <f>IFERROR(VLOOKUP(B25,Schéma_vyplnenie!$B:$I,7,0),"")</f>
        <v/>
      </c>
      <c r="D25" s="40" t="str">
        <f>IFERROR(VLOOKUP(B25,Schéma_vyplnenie!$B:$I,8,0),"")</f>
        <v/>
      </c>
      <c r="E25" s="28"/>
      <c r="F25" s="28"/>
      <c r="G25" s="35"/>
      <c r="H25" s="35"/>
      <c r="I25" s="35"/>
      <c r="J25" s="36"/>
      <c r="K25" s="36"/>
      <c r="L25" s="73"/>
    </row>
    <row r="26" spans="1:12" x14ac:dyDescent="0.2">
      <c r="A26" s="71" t="str">
        <f>IFERROR(INDEX(Schéma_vyplnenie!A:A,MATCH('Výzva_vyplnenie '!B26,Schéma_vyplnenie!B:B,0),),"")</f>
        <v/>
      </c>
      <c r="B26" s="31"/>
      <c r="C26" s="39" t="str">
        <f>IFERROR(VLOOKUP(B26,Schéma_vyplnenie!$B:$I,7,0),"")</f>
        <v/>
      </c>
      <c r="D26" s="40" t="str">
        <f>IFERROR(VLOOKUP(B26,Schéma_vyplnenie!$B:$I,8,0),"")</f>
        <v/>
      </c>
      <c r="E26" s="28"/>
      <c r="F26" s="28"/>
      <c r="G26" s="35"/>
      <c r="H26" s="35"/>
      <c r="I26" s="35"/>
      <c r="J26" s="36"/>
      <c r="K26" s="36"/>
      <c r="L26" s="73"/>
    </row>
    <row r="27" spans="1:12" x14ac:dyDescent="0.2">
      <c r="A27" s="71" t="str">
        <f>IFERROR(INDEX(Schéma_vyplnenie!A:A,MATCH('Výzva_vyplnenie '!B27,Schéma_vyplnenie!B:B,0),),"")</f>
        <v/>
      </c>
      <c r="B27" s="31"/>
      <c r="C27" s="39" t="str">
        <f>IFERROR(VLOOKUP(B27,Schéma_vyplnenie!$B:$I,7,0),"")</f>
        <v/>
      </c>
      <c r="D27" s="40" t="str">
        <f>IFERROR(VLOOKUP(B27,Schéma_vyplnenie!$B:$I,8,0),"")</f>
        <v/>
      </c>
      <c r="E27" s="28"/>
      <c r="F27" s="28"/>
      <c r="G27" s="35"/>
      <c r="H27" s="35"/>
      <c r="I27" s="35"/>
      <c r="J27" s="36"/>
      <c r="K27" s="36"/>
      <c r="L27" s="73"/>
    </row>
    <row r="28" spans="1:12" x14ac:dyDescent="0.2">
      <c r="A28" s="71" t="str">
        <f>IFERROR(INDEX(Schéma_vyplnenie!A:A,MATCH('Výzva_vyplnenie '!B28,Schéma_vyplnenie!B:B,0),),"")</f>
        <v/>
      </c>
      <c r="B28" s="31"/>
      <c r="C28" s="39" t="str">
        <f>IFERROR(VLOOKUP(B28,Schéma_vyplnenie!$B:$I,7,0),"")</f>
        <v/>
      </c>
      <c r="D28" s="40" t="str">
        <f>IFERROR(VLOOKUP(B28,Schéma_vyplnenie!$B:$I,8,0),"")</f>
        <v/>
      </c>
      <c r="E28" s="28"/>
      <c r="F28" s="28"/>
      <c r="G28" s="35"/>
      <c r="H28" s="35"/>
      <c r="I28" s="35"/>
      <c r="J28" s="36"/>
      <c r="K28" s="36"/>
      <c r="L28" s="73"/>
    </row>
    <row r="29" spans="1:12" x14ac:dyDescent="0.2">
      <c r="A29" s="71" t="str">
        <f>IFERROR(INDEX(Schéma_vyplnenie!A:A,MATCH('Výzva_vyplnenie '!B29,Schéma_vyplnenie!B:B,0),),"")</f>
        <v/>
      </c>
      <c r="B29" s="31"/>
      <c r="C29" s="39" t="str">
        <f>IFERROR(VLOOKUP(B29,Schéma_vyplnenie!$B:$I,7,0),"")</f>
        <v/>
      </c>
      <c r="D29" s="40" t="str">
        <f>IFERROR(VLOOKUP(B29,Schéma_vyplnenie!$B:$I,8,0),"")</f>
        <v/>
      </c>
      <c r="E29" s="28"/>
      <c r="F29" s="28"/>
      <c r="G29" s="35"/>
      <c r="H29" s="35"/>
      <c r="I29" s="35"/>
      <c r="J29" s="36"/>
      <c r="K29" s="36"/>
      <c r="L29" s="73"/>
    </row>
    <row r="30" spans="1:12" x14ac:dyDescent="0.2">
      <c r="A30" s="71" t="str">
        <f>IFERROR(INDEX(Schéma_vyplnenie!A:A,MATCH('Výzva_vyplnenie '!B30,Schéma_vyplnenie!B:B,0),),"")</f>
        <v/>
      </c>
      <c r="B30" s="31"/>
      <c r="C30" s="39" t="str">
        <f>IFERROR(VLOOKUP(B30,Schéma_vyplnenie!$B:$I,7,0),"")</f>
        <v/>
      </c>
      <c r="D30" s="40" t="str">
        <f>IFERROR(VLOOKUP(B30,Schéma_vyplnenie!$B:$I,8,0),"")</f>
        <v/>
      </c>
      <c r="E30" s="28"/>
      <c r="F30" s="28"/>
      <c r="G30" s="35"/>
      <c r="H30" s="35"/>
      <c r="I30" s="35"/>
      <c r="J30" s="36"/>
      <c r="K30" s="36"/>
      <c r="L30" s="73"/>
    </row>
    <row r="31" spans="1:12" x14ac:dyDescent="0.2">
      <c r="A31" s="71" t="str">
        <f>IFERROR(INDEX(Schéma_vyplnenie!A:A,MATCH('Výzva_vyplnenie '!B31,Schéma_vyplnenie!B:B,0),),"")</f>
        <v/>
      </c>
      <c r="B31" s="31"/>
      <c r="C31" s="39" t="str">
        <f>IFERROR(VLOOKUP(B31,Schéma_vyplnenie!$B:$I,7,0),"")</f>
        <v/>
      </c>
      <c r="D31" s="40" t="str">
        <f>IFERROR(VLOOKUP(B31,Schéma_vyplnenie!$B:$I,8,0),"")</f>
        <v/>
      </c>
      <c r="E31" s="28"/>
      <c r="F31" s="28"/>
      <c r="G31" s="35"/>
      <c r="H31" s="35"/>
      <c r="I31" s="35"/>
      <c r="J31" s="36"/>
      <c r="K31" s="36"/>
      <c r="L31" s="73"/>
    </row>
    <row r="32" spans="1:12" x14ac:dyDescent="0.2">
      <c r="A32" s="71" t="str">
        <f>IFERROR(INDEX(Schéma_vyplnenie!A:A,MATCH('Výzva_vyplnenie '!B32,Schéma_vyplnenie!B:B,0),),"")</f>
        <v/>
      </c>
      <c r="B32" s="31"/>
      <c r="C32" s="39" t="str">
        <f>IFERROR(VLOOKUP(B32,Schéma_vyplnenie!$B:$I,7,0),"")</f>
        <v/>
      </c>
      <c r="D32" s="40" t="str">
        <f>IFERROR(VLOOKUP(B32,Schéma_vyplnenie!$B:$I,8,0),"")</f>
        <v/>
      </c>
      <c r="E32" s="28"/>
      <c r="F32" s="28"/>
      <c r="G32" s="35"/>
      <c r="H32" s="35"/>
      <c r="I32" s="35"/>
      <c r="J32" s="36"/>
      <c r="K32" s="36"/>
      <c r="L32" s="73"/>
    </row>
    <row r="33" spans="1:12" x14ac:dyDescent="0.2">
      <c r="A33" s="71" t="str">
        <f>IFERROR(INDEX(Schéma_vyplnenie!A:A,MATCH('Výzva_vyplnenie '!B33,Schéma_vyplnenie!B:B,0),),"")</f>
        <v/>
      </c>
      <c r="B33" s="31"/>
      <c r="C33" s="39" t="str">
        <f>IFERROR(VLOOKUP(B33,Schéma_vyplnenie!$B:$I,7,0),"")</f>
        <v/>
      </c>
      <c r="D33" s="40" t="str">
        <f>IFERROR(VLOOKUP(B33,Schéma_vyplnenie!$B:$I,8,0),"")</f>
        <v/>
      </c>
      <c r="E33" s="28"/>
      <c r="F33" s="28"/>
      <c r="G33" s="35"/>
      <c r="H33" s="35"/>
      <c r="I33" s="35"/>
      <c r="J33" s="36"/>
      <c r="K33" s="36"/>
      <c r="L33" s="73"/>
    </row>
    <row r="34" spans="1:12" x14ac:dyDescent="0.2">
      <c r="A34" s="71" t="str">
        <f>IFERROR(INDEX(Schéma_vyplnenie!A:A,MATCH('Výzva_vyplnenie '!B34,Schéma_vyplnenie!B:B,0),),"")</f>
        <v/>
      </c>
      <c r="B34" s="31"/>
      <c r="C34" s="39" t="str">
        <f>IFERROR(VLOOKUP(B34,Schéma_vyplnenie!$B:$I,7,0),"")</f>
        <v/>
      </c>
      <c r="D34" s="40" t="str">
        <f>IFERROR(VLOOKUP(B34,Schéma_vyplnenie!$B:$I,8,0),"")</f>
        <v/>
      </c>
      <c r="E34" s="28"/>
      <c r="F34" s="28"/>
      <c r="G34" s="35"/>
      <c r="H34" s="35"/>
      <c r="I34" s="35"/>
      <c r="J34" s="36"/>
      <c r="K34" s="36"/>
      <c r="L34" s="73"/>
    </row>
    <row r="35" spans="1:12" x14ac:dyDescent="0.2">
      <c r="A35" s="71" t="str">
        <f>IFERROR(INDEX(Schéma_vyplnenie!A:A,MATCH('Výzva_vyplnenie '!B35,Schéma_vyplnenie!B:B,0),),"")</f>
        <v/>
      </c>
      <c r="B35" s="31"/>
      <c r="C35" s="39" t="str">
        <f>IFERROR(VLOOKUP(B35,Schéma_vyplnenie!$B:$I,7,0),"")</f>
        <v/>
      </c>
      <c r="D35" s="40" t="str">
        <f>IFERROR(VLOOKUP(B35,Schéma_vyplnenie!$B:$I,8,0),"")</f>
        <v/>
      </c>
      <c r="E35" s="28"/>
      <c r="F35" s="28"/>
      <c r="G35" s="35"/>
      <c r="H35" s="35"/>
      <c r="I35" s="35"/>
      <c r="J35" s="36"/>
      <c r="K35" s="36"/>
      <c r="L35" s="73"/>
    </row>
    <row r="36" spans="1:12" x14ac:dyDescent="0.2">
      <c r="A36" s="71" t="str">
        <f>IFERROR(INDEX(Schéma_vyplnenie!A:A,MATCH('Výzva_vyplnenie '!B36,Schéma_vyplnenie!B:B,0),),"")</f>
        <v/>
      </c>
      <c r="B36" s="31"/>
      <c r="C36" s="39" t="str">
        <f>IFERROR(VLOOKUP(B36,Schéma_vyplnenie!$B:$I,7,0),"")</f>
        <v/>
      </c>
      <c r="D36" s="40" t="str">
        <f>IFERROR(VLOOKUP(B36,Schéma_vyplnenie!$B:$I,8,0),"")</f>
        <v/>
      </c>
      <c r="E36" s="28"/>
      <c r="F36" s="28"/>
      <c r="G36" s="35"/>
      <c r="H36" s="35"/>
      <c r="I36" s="35"/>
      <c r="J36" s="36"/>
      <c r="K36" s="36"/>
      <c r="L36" s="73"/>
    </row>
    <row r="37" spans="1:12" x14ac:dyDescent="0.2">
      <c r="A37" s="71" t="str">
        <f>IFERROR(INDEX(Schéma_vyplnenie!A:A,MATCH('Výzva_vyplnenie '!B37,Schéma_vyplnenie!B:B,0),),"")</f>
        <v/>
      </c>
      <c r="B37" s="31"/>
      <c r="C37" s="39" t="str">
        <f>IFERROR(VLOOKUP(B37,Schéma_vyplnenie!$B:$I,7,0),"")</f>
        <v/>
      </c>
      <c r="D37" s="40" t="str">
        <f>IFERROR(VLOOKUP(B37,Schéma_vyplnenie!$B:$I,8,0),"")</f>
        <v/>
      </c>
      <c r="E37" s="28"/>
      <c r="F37" s="28"/>
      <c r="G37" s="35"/>
      <c r="H37" s="35"/>
      <c r="I37" s="35"/>
      <c r="J37" s="36"/>
      <c r="K37" s="36"/>
      <c r="L37" s="73"/>
    </row>
    <row r="38" spans="1:12" x14ac:dyDescent="0.2">
      <c r="A38" s="71" t="str">
        <f>IFERROR(INDEX(Schéma_vyplnenie!A:A,MATCH('Výzva_vyplnenie '!B38,Schéma_vyplnenie!B:B,0),),"")</f>
        <v/>
      </c>
      <c r="B38" s="31"/>
      <c r="C38" s="39" t="str">
        <f>IFERROR(VLOOKUP(B38,Schéma_vyplnenie!$B:$I,7,0),"")</f>
        <v/>
      </c>
      <c r="D38" s="40" t="str">
        <f>IFERROR(VLOOKUP(B38,Schéma_vyplnenie!$B:$I,8,0),"")</f>
        <v/>
      </c>
      <c r="E38" s="28"/>
      <c r="F38" s="28"/>
      <c r="G38" s="35"/>
      <c r="H38" s="35"/>
      <c r="I38" s="35"/>
      <c r="J38" s="36"/>
      <c r="K38" s="36"/>
      <c r="L38" s="73"/>
    </row>
    <row r="39" spans="1:12" x14ac:dyDescent="0.2">
      <c r="A39" s="71" t="str">
        <f>IFERROR(INDEX(Schéma_vyplnenie!A:A,MATCH('Výzva_vyplnenie '!B39,Schéma_vyplnenie!B:B,0),),"")</f>
        <v/>
      </c>
      <c r="B39" s="31"/>
      <c r="C39" s="39" t="str">
        <f>IFERROR(VLOOKUP(B39,Schéma_vyplnenie!$B:$I,7,0),"")</f>
        <v/>
      </c>
      <c r="D39" s="40" t="str">
        <f>IFERROR(VLOOKUP(B39,Schéma_vyplnenie!$B:$I,8,0),"")</f>
        <v/>
      </c>
      <c r="E39" s="28"/>
      <c r="F39" s="28"/>
      <c r="G39" s="35"/>
      <c r="H39" s="35"/>
      <c r="I39" s="35"/>
      <c r="J39" s="36"/>
      <c r="K39" s="36"/>
      <c r="L39" s="73"/>
    </row>
    <row r="40" spans="1:12" x14ac:dyDescent="0.2">
      <c r="A40" s="71" t="str">
        <f>IFERROR(INDEX(Schéma_vyplnenie!A:A,MATCH('Výzva_vyplnenie '!B40,Schéma_vyplnenie!B:B,0),),"")</f>
        <v/>
      </c>
      <c r="B40" s="31"/>
      <c r="C40" s="39" t="str">
        <f>IFERROR(VLOOKUP(B40,Schéma_vyplnenie!$B:$I,7,0),"")</f>
        <v/>
      </c>
      <c r="D40" s="40" t="str">
        <f>IFERROR(VLOOKUP(B40,Schéma_vyplnenie!$B:$I,8,0),"")</f>
        <v/>
      </c>
      <c r="E40" s="28"/>
      <c r="F40" s="28"/>
      <c r="G40" s="35"/>
      <c r="H40" s="35"/>
      <c r="I40" s="35"/>
      <c r="J40" s="36"/>
      <c r="K40" s="36"/>
      <c r="L40" s="73"/>
    </row>
    <row r="41" spans="1:12" x14ac:dyDescent="0.2">
      <c r="A41" s="71" t="str">
        <f>IFERROR(INDEX(Schéma_vyplnenie!A:A,MATCH('Výzva_vyplnenie '!B41,Schéma_vyplnenie!B:B,0),),"")</f>
        <v/>
      </c>
      <c r="B41" s="31"/>
      <c r="C41" s="39" t="str">
        <f>IFERROR(VLOOKUP(B41,Schéma_vyplnenie!$B:$I,7,0),"")</f>
        <v/>
      </c>
      <c r="D41" s="40" t="str">
        <f>IFERROR(VLOOKUP(B41,Schéma_vyplnenie!$B:$I,8,0),"")</f>
        <v/>
      </c>
      <c r="E41" s="28"/>
      <c r="F41" s="28"/>
      <c r="G41" s="35"/>
      <c r="H41" s="35"/>
      <c r="I41" s="35"/>
      <c r="J41" s="36"/>
      <c r="K41" s="36"/>
      <c r="L41" s="73"/>
    </row>
    <row r="42" spans="1:12" x14ac:dyDescent="0.2">
      <c r="A42" s="71" t="str">
        <f>IFERROR(INDEX(Schéma_vyplnenie!A:A,MATCH('Výzva_vyplnenie '!B42,Schéma_vyplnenie!B:B,0),),"")</f>
        <v/>
      </c>
      <c r="B42" s="31"/>
      <c r="C42" s="39" t="str">
        <f>IFERROR(VLOOKUP(B42,Schéma_vyplnenie!$B:$I,7,0),"")</f>
        <v/>
      </c>
      <c r="D42" s="40" t="str">
        <f>IFERROR(VLOOKUP(B42,Schéma_vyplnenie!$B:$I,8,0),"")</f>
        <v/>
      </c>
      <c r="E42" s="28"/>
      <c r="F42" s="28"/>
      <c r="G42" s="35"/>
      <c r="H42" s="35"/>
      <c r="I42" s="35"/>
      <c r="J42" s="36"/>
      <c r="K42" s="36"/>
      <c r="L42" s="73"/>
    </row>
    <row r="43" spans="1:12" x14ac:dyDescent="0.2">
      <c r="A43" s="71" t="str">
        <f>IFERROR(INDEX(Schéma_vyplnenie!A:A,MATCH('Výzva_vyplnenie '!B43,Schéma_vyplnenie!B:B,0),),"")</f>
        <v/>
      </c>
      <c r="B43" s="31"/>
      <c r="C43" s="39" t="str">
        <f>IFERROR(VLOOKUP(B43,Schéma_vyplnenie!$B:$I,7,0),"")</f>
        <v/>
      </c>
      <c r="D43" s="40" t="str">
        <f>IFERROR(VLOOKUP(B43,Schéma_vyplnenie!$B:$I,8,0),"")</f>
        <v/>
      </c>
      <c r="E43" s="28"/>
      <c r="F43" s="28"/>
      <c r="G43" s="35"/>
      <c r="H43" s="35"/>
      <c r="I43" s="35"/>
      <c r="J43" s="36"/>
      <c r="K43" s="36"/>
      <c r="L43" s="73"/>
    </row>
    <row r="44" spans="1:12" x14ac:dyDescent="0.2">
      <c r="A44" s="71" t="str">
        <f>IFERROR(INDEX(Schéma_vyplnenie!A:A,MATCH('Výzva_vyplnenie '!B44,Schéma_vyplnenie!B:B,0),),"")</f>
        <v/>
      </c>
      <c r="B44" s="31"/>
      <c r="C44" s="39" t="str">
        <f>IFERROR(VLOOKUP(B44,Schéma_vyplnenie!$B:$I,7,0),"")</f>
        <v/>
      </c>
      <c r="D44" s="40" t="str">
        <f>IFERROR(VLOOKUP(B44,Schéma_vyplnenie!$B:$I,8,0),"")</f>
        <v/>
      </c>
      <c r="E44" s="28"/>
      <c r="F44" s="28"/>
      <c r="G44" s="35"/>
      <c r="H44" s="35"/>
      <c r="I44" s="35"/>
      <c r="J44" s="36"/>
      <c r="K44" s="36"/>
      <c r="L44" s="73"/>
    </row>
    <row r="45" spans="1:12" x14ac:dyDescent="0.2">
      <c r="A45" s="71" t="str">
        <f>IFERROR(INDEX(Schéma_vyplnenie!A:A,MATCH('Výzva_vyplnenie '!B45,Schéma_vyplnenie!B:B,0),),"")</f>
        <v/>
      </c>
      <c r="B45" s="31"/>
      <c r="C45" s="39" t="str">
        <f>IFERROR(VLOOKUP(B45,Schéma_vyplnenie!$B:$I,7,0),"")</f>
        <v/>
      </c>
      <c r="D45" s="40" t="str">
        <f>IFERROR(VLOOKUP(B45,Schéma_vyplnenie!$B:$I,8,0),"")</f>
        <v/>
      </c>
      <c r="E45" s="28"/>
      <c r="F45" s="28"/>
      <c r="G45" s="35"/>
      <c r="H45" s="35"/>
      <c r="I45" s="35"/>
      <c r="J45" s="36"/>
      <c r="K45" s="36"/>
      <c r="L45" s="73"/>
    </row>
    <row r="46" spans="1:12" x14ac:dyDescent="0.2">
      <c r="A46" s="71" t="str">
        <f>IFERROR(INDEX(Schéma_vyplnenie!A:A,MATCH('Výzva_vyplnenie '!B46,Schéma_vyplnenie!B:B,0),),"")</f>
        <v/>
      </c>
      <c r="B46" s="31"/>
      <c r="C46" s="39" t="str">
        <f>IFERROR(VLOOKUP(B46,Schéma_vyplnenie!$B:$I,7,0),"")</f>
        <v/>
      </c>
      <c r="D46" s="40" t="str">
        <f>IFERROR(VLOOKUP(B46,Schéma_vyplnenie!$B:$I,8,0),"")</f>
        <v/>
      </c>
      <c r="E46" s="28"/>
      <c r="F46" s="28"/>
      <c r="G46" s="35"/>
      <c r="H46" s="35"/>
      <c r="I46" s="35"/>
      <c r="J46" s="36"/>
      <c r="K46" s="36"/>
      <c r="L46" s="73"/>
    </row>
    <row r="47" spans="1:12" x14ac:dyDescent="0.2">
      <c r="A47" s="71" t="str">
        <f>IFERROR(INDEX(Schéma_vyplnenie!A:A,MATCH('Výzva_vyplnenie '!B47,Schéma_vyplnenie!B:B,0),),"")</f>
        <v/>
      </c>
      <c r="B47" s="31"/>
      <c r="C47" s="39" t="str">
        <f>IFERROR(VLOOKUP(B47,Schéma_vyplnenie!$B:$I,7,0),"")</f>
        <v/>
      </c>
      <c r="D47" s="40" t="str">
        <f>IFERROR(VLOOKUP(B47,Schéma_vyplnenie!$B:$I,8,0),"")</f>
        <v/>
      </c>
      <c r="E47" s="28"/>
      <c r="F47" s="28"/>
      <c r="G47" s="35"/>
      <c r="H47" s="35"/>
      <c r="I47" s="35"/>
      <c r="J47" s="36"/>
      <c r="K47" s="36"/>
      <c r="L47" s="73"/>
    </row>
    <row r="48" spans="1:12" x14ac:dyDescent="0.2">
      <c r="A48" s="71" t="str">
        <f>IFERROR(INDEX(Schéma_vyplnenie!A:A,MATCH('Výzva_vyplnenie '!B48,Schéma_vyplnenie!B:B,0),),"")</f>
        <v/>
      </c>
      <c r="B48" s="31"/>
      <c r="C48" s="39" t="str">
        <f>IFERROR(VLOOKUP(B48,Schéma_vyplnenie!$B:$I,7,0),"")</f>
        <v/>
      </c>
      <c r="D48" s="40" t="str">
        <f>IFERROR(VLOOKUP(B48,Schéma_vyplnenie!$B:$I,8,0),"")</f>
        <v/>
      </c>
      <c r="E48" s="28"/>
      <c r="F48" s="28"/>
      <c r="G48" s="35"/>
      <c r="H48" s="35"/>
      <c r="I48" s="35"/>
      <c r="J48" s="36"/>
      <c r="K48" s="36"/>
      <c r="L48" s="73"/>
    </row>
    <row r="49" spans="1:12" x14ac:dyDescent="0.2">
      <c r="A49" s="71" t="str">
        <f>IFERROR(INDEX(Schéma_vyplnenie!A:A,MATCH('Výzva_vyplnenie '!B49,Schéma_vyplnenie!B:B,0),),"")</f>
        <v/>
      </c>
      <c r="B49" s="31"/>
      <c r="C49" s="39" t="str">
        <f>IFERROR(VLOOKUP(B49,Schéma_vyplnenie!$B:$I,7,0),"")</f>
        <v/>
      </c>
      <c r="D49" s="40" t="str">
        <f>IFERROR(VLOOKUP(B49,Schéma_vyplnenie!$B:$I,8,0),"")</f>
        <v/>
      </c>
      <c r="E49" s="28"/>
      <c r="F49" s="28"/>
      <c r="G49" s="35"/>
      <c r="H49" s="35"/>
      <c r="I49" s="35"/>
      <c r="J49" s="36"/>
      <c r="K49" s="36"/>
      <c r="L49" s="73"/>
    </row>
    <row r="50" spans="1:12" x14ac:dyDescent="0.2">
      <c r="A50" s="71" t="str">
        <f>IFERROR(INDEX(Schéma_vyplnenie!A:A,MATCH('Výzva_vyplnenie '!B50,Schéma_vyplnenie!B:B,0),),"")</f>
        <v/>
      </c>
      <c r="B50" s="31"/>
      <c r="C50" s="39" t="str">
        <f>IFERROR(VLOOKUP(B50,Schéma_vyplnenie!$B:$I,7,0),"")</f>
        <v/>
      </c>
      <c r="D50" s="40" t="str">
        <f>IFERROR(VLOOKUP(B50,Schéma_vyplnenie!$B:$I,8,0),"")</f>
        <v/>
      </c>
      <c r="E50" s="28"/>
      <c r="F50" s="28"/>
      <c r="G50" s="35"/>
      <c r="H50" s="35"/>
      <c r="I50" s="35"/>
      <c r="J50" s="36"/>
      <c r="K50" s="36"/>
      <c r="L50" s="73"/>
    </row>
    <row r="51" spans="1:12" x14ac:dyDescent="0.2">
      <c r="A51" s="71" t="str">
        <f>IFERROR(INDEX(Schéma_vyplnenie!A:A,MATCH('Výzva_vyplnenie '!B51,Schéma_vyplnenie!B:B,0),),"")</f>
        <v/>
      </c>
      <c r="B51" s="31"/>
      <c r="C51" s="39" t="str">
        <f>IFERROR(VLOOKUP(B51,Schéma_vyplnenie!$B:$I,7,0),"")</f>
        <v/>
      </c>
      <c r="D51" s="40" t="str">
        <f>IFERROR(VLOOKUP(B51,Schéma_vyplnenie!$B:$I,8,0),"")</f>
        <v/>
      </c>
      <c r="E51" s="28"/>
      <c r="F51" s="28"/>
      <c r="G51" s="35"/>
      <c r="H51" s="35"/>
      <c r="I51" s="35"/>
      <c r="J51" s="36"/>
      <c r="K51" s="36"/>
      <c r="L51" s="73"/>
    </row>
    <row r="52" spans="1:12" x14ac:dyDescent="0.2">
      <c r="A52" s="71" t="str">
        <f>IFERROR(INDEX(Schéma_vyplnenie!A:A,MATCH('Výzva_vyplnenie '!B52,Schéma_vyplnenie!B:B,0),),"")</f>
        <v/>
      </c>
      <c r="B52" s="31"/>
      <c r="C52" s="39" t="str">
        <f>IFERROR(VLOOKUP(B52,Schéma_vyplnenie!$B:$I,7,0),"")</f>
        <v/>
      </c>
      <c r="D52" s="40" t="str">
        <f>IFERROR(VLOOKUP(B52,Schéma_vyplnenie!$B:$I,8,0),"")</f>
        <v/>
      </c>
      <c r="E52" s="28"/>
      <c r="F52" s="28"/>
      <c r="G52" s="35"/>
      <c r="H52" s="35"/>
      <c r="I52" s="35"/>
      <c r="J52" s="36"/>
      <c r="K52" s="36"/>
      <c r="L52" s="73"/>
    </row>
    <row r="53" spans="1:12" x14ac:dyDescent="0.2">
      <c r="A53" s="71" t="str">
        <f>IFERROR(INDEX(Schéma_vyplnenie!A:A,MATCH('Výzva_vyplnenie '!B53,Schéma_vyplnenie!B:B,0),),"")</f>
        <v/>
      </c>
      <c r="B53" s="31"/>
      <c r="C53" s="39" t="str">
        <f>IFERROR(VLOOKUP(B53,Schéma_vyplnenie!$B:$I,7,0),"")</f>
        <v/>
      </c>
      <c r="D53" s="40" t="str">
        <f>IFERROR(VLOOKUP(B53,Schéma_vyplnenie!$B:$I,8,0),"")</f>
        <v/>
      </c>
      <c r="E53" s="28"/>
      <c r="F53" s="28"/>
      <c r="G53" s="35"/>
      <c r="H53" s="35"/>
      <c r="I53" s="35"/>
      <c r="J53" s="36"/>
      <c r="K53" s="36"/>
      <c r="L53" s="73"/>
    </row>
    <row r="54" spans="1:12" x14ac:dyDescent="0.2">
      <c r="A54" s="71" t="str">
        <f>IFERROR(INDEX(Schéma_vyplnenie!A:A,MATCH('Výzva_vyplnenie '!B54,Schéma_vyplnenie!B:B,0),),"")</f>
        <v/>
      </c>
      <c r="B54" s="31"/>
      <c r="C54" s="39" t="str">
        <f>IFERROR(VLOOKUP(B54,Schéma_vyplnenie!$B:$I,7,0),"")</f>
        <v/>
      </c>
      <c r="D54" s="40" t="str">
        <f>IFERROR(VLOOKUP(B54,Schéma_vyplnenie!$B:$I,8,0),"")</f>
        <v/>
      </c>
      <c r="E54" s="28"/>
      <c r="F54" s="28"/>
      <c r="G54" s="35"/>
      <c r="H54" s="35"/>
      <c r="I54" s="35"/>
      <c r="J54" s="36"/>
      <c r="K54" s="36"/>
      <c r="L54" s="73"/>
    </row>
    <row r="55" spans="1:12" x14ac:dyDescent="0.2">
      <c r="A55" s="71" t="str">
        <f>IFERROR(INDEX(Schéma_vyplnenie!A:A,MATCH('Výzva_vyplnenie '!B55,Schéma_vyplnenie!B:B,0),),"")</f>
        <v/>
      </c>
      <c r="B55" s="31"/>
      <c r="C55" s="39" t="str">
        <f>IFERROR(VLOOKUP(B55,Schéma_vyplnenie!$B:$I,7,0),"")</f>
        <v/>
      </c>
      <c r="D55" s="40" t="str">
        <f>IFERROR(VLOOKUP(B55,Schéma_vyplnenie!$B:$I,8,0),"")</f>
        <v/>
      </c>
      <c r="E55" s="28"/>
      <c r="F55" s="28"/>
      <c r="G55" s="35"/>
      <c r="H55" s="35"/>
      <c r="I55" s="35"/>
      <c r="J55" s="36"/>
      <c r="K55" s="36"/>
      <c r="L55" s="73"/>
    </row>
    <row r="56" spans="1:12" x14ac:dyDescent="0.2">
      <c r="A56" s="71" t="str">
        <f>IFERROR(INDEX(Schéma_vyplnenie!A:A,MATCH('Výzva_vyplnenie '!B56,Schéma_vyplnenie!B:B,0),),"")</f>
        <v/>
      </c>
      <c r="B56" s="31"/>
      <c r="C56" s="39" t="str">
        <f>IFERROR(VLOOKUP(B56,Schéma_vyplnenie!$B:$I,7,0),"")</f>
        <v/>
      </c>
      <c r="D56" s="40" t="str">
        <f>IFERROR(VLOOKUP(B56,Schéma_vyplnenie!$B:$I,8,0),"")</f>
        <v/>
      </c>
      <c r="E56" s="28"/>
      <c r="F56" s="28"/>
      <c r="G56" s="35"/>
      <c r="H56" s="35"/>
      <c r="I56" s="35"/>
      <c r="J56" s="36"/>
      <c r="K56" s="36"/>
      <c r="L56" s="73"/>
    </row>
    <row r="57" spans="1:12" x14ac:dyDescent="0.2">
      <c r="A57" s="71" t="str">
        <f>IFERROR(INDEX(Schéma_vyplnenie!A:A,MATCH('Výzva_vyplnenie '!B57,Schéma_vyplnenie!B:B,0),),"")</f>
        <v/>
      </c>
      <c r="B57" s="31"/>
      <c r="C57" s="39" t="str">
        <f>IFERROR(VLOOKUP(B57,Schéma_vyplnenie!$B:$I,7,0),"")</f>
        <v/>
      </c>
      <c r="D57" s="40" t="str">
        <f>IFERROR(VLOOKUP(B57,Schéma_vyplnenie!$B:$I,8,0),"")</f>
        <v/>
      </c>
      <c r="E57" s="28"/>
      <c r="F57" s="28"/>
      <c r="G57" s="35"/>
      <c r="H57" s="35"/>
      <c r="I57" s="35"/>
      <c r="J57" s="36"/>
      <c r="K57" s="36"/>
      <c r="L57" s="73"/>
    </row>
    <row r="58" spans="1:12" x14ac:dyDescent="0.2">
      <c r="A58" s="71" t="str">
        <f>IFERROR(INDEX(Schéma_vyplnenie!A:A,MATCH('Výzva_vyplnenie '!B58,Schéma_vyplnenie!B:B,0),),"")</f>
        <v/>
      </c>
      <c r="B58" s="31"/>
      <c r="C58" s="39" t="str">
        <f>IFERROR(VLOOKUP(B58,Schéma_vyplnenie!$B:$I,7,0),"")</f>
        <v/>
      </c>
      <c r="D58" s="40" t="str">
        <f>IFERROR(VLOOKUP(B58,Schéma_vyplnenie!$B:$I,8,0),"")</f>
        <v/>
      </c>
      <c r="E58" s="28"/>
      <c r="F58" s="28"/>
      <c r="G58" s="35"/>
      <c r="H58" s="35"/>
      <c r="I58" s="35"/>
      <c r="J58" s="36"/>
      <c r="K58" s="36"/>
      <c r="L58" s="73"/>
    </row>
    <row r="59" spans="1:12" x14ac:dyDescent="0.2">
      <c r="A59" s="71" t="str">
        <f>IFERROR(INDEX(Schéma_vyplnenie!A:A,MATCH('Výzva_vyplnenie '!B59,Schéma_vyplnenie!B:B,0),),"")</f>
        <v/>
      </c>
      <c r="B59" s="31"/>
      <c r="C59" s="39" t="str">
        <f>IFERROR(VLOOKUP(B59,Schéma_vyplnenie!$B:$I,7,0),"")</f>
        <v/>
      </c>
      <c r="D59" s="40" t="str">
        <f>IFERROR(VLOOKUP(B59,Schéma_vyplnenie!$B:$I,8,0),"")</f>
        <v/>
      </c>
      <c r="E59" s="28"/>
      <c r="F59" s="28"/>
      <c r="G59" s="35"/>
      <c r="H59" s="35"/>
      <c r="I59" s="35"/>
      <c r="J59" s="36"/>
      <c r="K59" s="36"/>
      <c r="L59" s="73"/>
    </row>
    <row r="60" spans="1:12" x14ac:dyDescent="0.2">
      <c r="A60" s="71" t="str">
        <f>IFERROR(INDEX(Schéma_vyplnenie!A:A,MATCH('Výzva_vyplnenie '!B60,Schéma_vyplnenie!B:B,0),),"")</f>
        <v/>
      </c>
      <c r="B60" s="31"/>
      <c r="C60" s="39" t="str">
        <f>IFERROR(VLOOKUP(B60,Schéma_vyplnenie!$B:$I,7,0),"")</f>
        <v/>
      </c>
      <c r="D60" s="40" t="str">
        <f>IFERROR(VLOOKUP(B60,Schéma_vyplnenie!$B:$I,8,0),"")</f>
        <v/>
      </c>
      <c r="E60" s="28"/>
      <c r="F60" s="28"/>
      <c r="G60" s="35"/>
      <c r="H60" s="35"/>
      <c r="I60" s="35"/>
      <c r="J60" s="36"/>
      <c r="K60" s="36"/>
      <c r="L60" s="73"/>
    </row>
    <row r="61" spans="1:12" x14ac:dyDescent="0.2">
      <c r="A61" s="71" t="str">
        <f>IFERROR(INDEX(Schéma_vyplnenie!A:A,MATCH('Výzva_vyplnenie '!B61,Schéma_vyplnenie!B:B,0),),"")</f>
        <v/>
      </c>
      <c r="B61" s="31"/>
      <c r="C61" s="39" t="str">
        <f>IFERROR(VLOOKUP(B61,Schéma_vyplnenie!$B:$I,7,0),"")</f>
        <v/>
      </c>
      <c r="D61" s="40" t="str">
        <f>IFERROR(VLOOKUP(B61,Schéma_vyplnenie!$B:$I,8,0),"")</f>
        <v/>
      </c>
      <c r="E61" s="28"/>
      <c r="F61" s="28"/>
      <c r="G61" s="35"/>
      <c r="H61" s="35"/>
      <c r="I61" s="35"/>
      <c r="J61" s="36"/>
      <c r="K61" s="36"/>
      <c r="L61" s="73"/>
    </row>
    <row r="62" spans="1:12" x14ac:dyDescent="0.2">
      <c r="A62" s="71" t="str">
        <f>IFERROR(INDEX(Schéma_vyplnenie!A:A,MATCH('Výzva_vyplnenie '!B62,Schéma_vyplnenie!B:B,0),),"")</f>
        <v/>
      </c>
      <c r="B62" s="31"/>
      <c r="C62" s="39" t="str">
        <f>IFERROR(VLOOKUP(B62,Schéma_vyplnenie!$B:$I,7,0),"")</f>
        <v/>
      </c>
      <c r="D62" s="40" t="str">
        <f>IFERROR(VLOOKUP(B62,Schéma_vyplnenie!$B:$I,8,0),"")</f>
        <v/>
      </c>
      <c r="E62" s="28"/>
      <c r="F62" s="28"/>
      <c r="G62" s="35"/>
      <c r="H62" s="35"/>
      <c r="I62" s="35"/>
      <c r="J62" s="36"/>
      <c r="K62" s="36"/>
      <c r="L62" s="73"/>
    </row>
    <row r="63" spans="1:12" x14ac:dyDescent="0.2">
      <c r="A63" s="71" t="str">
        <f>IFERROR(INDEX(Schéma_vyplnenie!A:A,MATCH('Výzva_vyplnenie '!B63,Schéma_vyplnenie!B:B,0),),"")</f>
        <v/>
      </c>
      <c r="B63" s="31"/>
      <c r="C63" s="39" t="str">
        <f>IFERROR(VLOOKUP(B63,Schéma_vyplnenie!$B:$I,7,0),"")</f>
        <v/>
      </c>
      <c r="D63" s="40" t="str">
        <f>IFERROR(VLOOKUP(B63,Schéma_vyplnenie!$B:$I,8,0),"")</f>
        <v/>
      </c>
      <c r="E63" s="28"/>
      <c r="F63" s="28"/>
      <c r="G63" s="35"/>
      <c r="H63" s="35"/>
      <c r="I63" s="35"/>
      <c r="J63" s="36"/>
      <c r="K63" s="36"/>
      <c r="L63" s="73"/>
    </row>
    <row r="64" spans="1:12" x14ac:dyDescent="0.2">
      <c r="A64" s="71" t="str">
        <f>IFERROR(INDEX(Schéma_vyplnenie!A:A,MATCH('Výzva_vyplnenie '!B64,Schéma_vyplnenie!B:B,0),),"")</f>
        <v/>
      </c>
      <c r="B64" s="31"/>
      <c r="C64" s="39" t="str">
        <f>IFERROR(VLOOKUP(B64,Schéma_vyplnenie!$B:$I,7,0),"")</f>
        <v/>
      </c>
      <c r="D64" s="40" t="str">
        <f>IFERROR(VLOOKUP(B64,Schéma_vyplnenie!$B:$I,8,0),"")</f>
        <v/>
      </c>
      <c r="E64" s="28"/>
      <c r="F64" s="28"/>
      <c r="G64" s="35"/>
      <c r="H64" s="35"/>
      <c r="I64" s="35"/>
      <c r="J64" s="36"/>
      <c r="K64" s="36"/>
      <c r="L64" s="73"/>
    </row>
    <row r="65" spans="1:12" x14ac:dyDescent="0.2">
      <c r="A65" s="71" t="str">
        <f>IFERROR(INDEX(Schéma_vyplnenie!A:A,MATCH('Výzva_vyplnenie '!B65,Schéma_vyplnenie!B:B,0),),"")</f>
        <v/>
      </c>
      <c r="B65" s="31"/>
      <c r="C65" s="39" t="str">
        <f>IFERROR(VLOOKUP(B65,Schéma_vyplnenie!$B:$I,7,0),"")</f>
        <v/>
      </c>
      <c r="D65" s="40" t="str">
        <f>IFERROR(VLOOKUP(B65,Schéma_vyplnenie!$B:$I,8,0),"")</f>
        <v/>
      </c>
      <c r="E65" s="28"/>
      <c r="F65" s="28"/>
      <c r="G65" s="35"/>
      <c r="H65" s="35"/>
      <c r="I65" s="35"/>
      <c r="J65" s="36"/>
      <c r="K65" s="36"/>
      <c r="L65" s="73"/>
    </row>
    <row r="66" spans="1:12" x14ac:dyDescent="0.2">
      <c r="A66" s="71" t="str">
        <f>IFERROR(INDEX(Schéma_vyplnenie!A:A,MATCH('Výzva_vyplnenie '!B66,Schéma_vyplnenie!B:B,0),),"")</f>
        <v/>
      </c>
      <c r="B66" s="31"/>
      <c r="C66" s="39" t="str">
        <f>IFERROR(VLOOKUP(B66,Schéma_vyplnenie!$B:$I,7,0),"")</f>
        <v/>
      </c>
      <c r="D66" s="40" t="str">
        <f>IFERROR(VLOOKUP(B66,Schéma_vyplnenie!$B:$I,8,0),"")</f>
        <v/>
      </c>
      <c r="E66" s="28"/>
      <c r="F66" s="28"/>
      <c r="G66" s="35"/>
      <c r="H66" s="35"/>
      <c r="I66" s="35"/>
      <c r="J66" s="36"/>
      <c r="K66" s="36"/>
      <c r="L66" s="73"/>
    </row>
    <row r="67" spans="1:12" x14ac:dyDescent="0.2">
      <c r="A67" s="71" t="str">
        <f>IFERROR(INDEX(Schéma_vyplnenie!A:A,MATCH('Výzva_vyplnenie '!B67,Schéma_vyplnenie!B:B,0),),"")</f>
        <v/>
      </c>
      <c r="B67" s="31"/>
      <c r="C67" s="39" t="str">
        <f>IFERROR(VLOOKUP(B67,Schéma_vyplnenie!$B:$I,7,0),"")</f>
        <v/>
      </c>
      <c r="D67" s="40" t="str">
        <f>IFERROR(VLOOKUP(B67,Schéma_vyplnenie!$B:$I,8,0),"")</f>
        <v/>
      </c>
      <c r="E67" s="28"/>
      <c r="F67" s="28"/>
      <c r="G67" s="35"/>
      <c r="H67" s="35"/>
      <c r="I67" s="35"/>
      <c r="J67" s="36"/>
      <c r="K67" s="36"/>
      <c r="L67" s="73"/>
    </row>
    <row r="68" spans="1:12" x14ac:dyDescent="0.2">
      <c r="A68" s="71" t="str">
        <f>IFERROR(INDEX(Schéma_vyplnenie!A:A,MATCH('Výzva_vyplnenie '!B68,Schéma_vyplnenie!B:B,0),),"")</f>
        <v/>
      </c>
      <c r="B68" s="31"/>
      <c r="C68" s="39" t="str">
        <f>IFERROR(VLOOKUP(B68,Schéma_vyplnenie!$B:$I,7,0),"")</f>
        <v/>
      </c>
      <c r="D68" s="40" t="str">
        <f>IFERROR(VLOOKUP(B68,Schéma_vyplnenie!$B:$I,8,0),"")</f>
        <v/>
      </c>
      <c r="E68" s="28"/>
      <c r="F68" s="28"/>
      <c r="G68" s="35"/>
      <c r="H68" s="35"/>
      <c r="I68" s="35"/>
      <c r="J68" s="36"/>
      <c r="K68" s="36"/>
      <c r="L68" s="73"/>
    </row>
    <row r="69" spans="1:12" x14ac:dyDescent="0.2">
      <c r="A69" s="71" t="str">
        <f>IFERROR(INDEX(Schéma_vyplnenie!A:A,MATCH('Výzva_vyplnenie '!B69,Schéma_vyplnenie!B:B,0),),"")</f>
        <v/>
      </c>
      <c r="B69" s="31"/>
      <c r="C69" s="39" t="str">
        <f>IFERROR(VLOOKUP(B69,Schéma_vyplnenie!$B:$I,7,0),"")</f>
        <v/>
      </c>
      <c r="D69" s="40" t="str">
        <f>IFERROR(VLOOKUP(B69,Schéma_vyplnenie!$B:$I,8,0),"")</f>
        <v/>
      </c>
      <c r="E69" s="28"/>
      <c r="F69" s="28"/>
      <c r="G69" s="35"/>
      <c r="H69" s="35"/>
      <c r="I69" s="35"/>
      <c r="J69" s="36"/>
      <c r="K69" s="36"/>
      <c r="L69" s="73"/>
    </row>
    <row r="70" spans="1:12" x14ac:dyDescent="0.2">
      <c r="A70" s="71" t="str">
        <f>IFERROR(INDEX(Schéma_vyplnenie!A:A,MATCH('Výzva_vyplnenie '!B70,Schéma_vyplnenie!B:B,0),),"")</f>
        <v/>
      </c>
      <c r="B70" s="31"/>
      <c r="C70" s="39" t="str">
        <f>IFERROR(VLOOKUP(B70,Schéma_vyplnenie!$B:$I,7,0),"")</f>
        <v/>
      </c>
      <c r="D70" s="40" t="str">
        <f>IFERROR(VLOOKUP(B70,Schéma_vyplnenie!$B:$I,8,0),"")</f>
        <v/>
      </c>
      <c r="E70" s="28"/>
      <c r="F70" s="28"/>
      <c r="G70" s="35"/>
      <c r="H70" s="35"/>
      <c r="I70" s="35"/>
      <c r="J70" s="36"/>
      <c r="K70" s="36"/>
      <c r="L70" s="73"/>
    </row>
    <row r="71" spans="1:12" x14ac:dyDescent="0.2">
      <c r="A71" s="71" t="str">
        <f>IFERROR(INDEX(Schéma_vyplnenie!A:A,MATCH('Výzva_vyplnenie '!B71,Schéma_vyplnenie!B:B,0),),"")</f>
        <v/>
      </c>
      <c r="B71" s="31"/>
      <c r="C71" s="39" t="str">
        <f>IFERROR(VLOOKUP(B71,Schéma_vyplnenie!$B:$I,7,0),"")</f>
        <v/>
      </c>
      <c r="D71" s="40" t="str">
        <f>IFERROR(VLOOKUP(B71,Schéma_vyplnenie!$B:$I,8,0),"")</f>
        <v/>
      </c>
      <c r="E71" s="28"/>
      <c r="F71" s="28"/>
      <c r="G71" s="35"/>
      <c r="H71" s="35"/>
      <c r="I71" s="35"/>
      <c r="J71" s="36"/>
      <c r="K71" s="36"/>
      <c r="L71" s="73"/>
    </row>
    <row r="72" spans="1:12" x14ac:dyDescent="0.2">
      <c r="A72" s="71" t="str">
        <f>IFERROR(INDEX(Schéma_vyplnenie!A:A,MATCH('Výzva_vyplnenie '!B72,Schéma_vyplnenie!B:B,0),),"")</f>
        <v/>
      </c>
      <c r="B72" s="31"/>
      <c r="C72" s="39" t="str">
        <f>IFERROR(VLOOKUP(B72,Schéma_vyplnenie!$B:$I,7,0),"")</f>
        <v/>
      </c>
      <c r="D72" s="40" t="str">
        <f>IFERROR(VLOOKUP(B72,Schéma_vyplnenie!$B:$I,8,0),"")</f>
        <v/>
      </c>
      <c r="E72" s="28"/>
      <c r="F72" s="28"/>
      <c r="G72" s="35"/>
      <c r="H72" s="35"/>
      <c r="I72" s="35"/>
      <c r="J72" s="36"/>
      <c r="K72" s="36"/>
      <c r="L72" s="73"/>
    </row>
    <row r="73" spans="1:12" x14ac:dyDescent="0.2">
      <c r="A73" s="71" t="str">
        <f>IFERROR(INDEX(Schéma_vyplnenie!A:A,MATCH('Výzva_vyplnenie '!B73,Schéma_vyplnenie!B:B,0),),"")</f>
        <v/>
      </c>
      <c r="B73" s="31"/>
      <c r="C73" s="39" t="str">
        <f>IFERROR(VLOOKUP(B73,Schéma_vyplnenie!$B:$I,7,0),"")</f>
        <v/>
      </c>
      <c r="D73" s="40" t="str">
        <f>IFERROR(VLOOKUP(B73,Schéma_vyplnenie!$B:$I,8,0),"")</f>
        <v/>
      </c>
      <c r="E73" s="28"/>
      <c r="F73" s="28"/>
      <c r="G73" s="35"/>
      <c r="H73" s="35"/>
      <c r="I73" s="35"/>
      <c r="J73" s="36"/>
      <c r="K73" s="36"/>
      <c r="L73" s="73"/>
    </row>
    <row r="74" spans="1:12" x14ac:dyDescent="0.2">
      <c r="A74" s="71" t="str">
        <f>IFERROR(INDEX(Schéma_vyplnenie!A:A,MATCH('Výzva_vyplnenie '!B74,Schéma_vyplnenie!B:B,0),),"")</f>
        <v/>
      </c>
      <c r="B74" s="31"/>
      <c r="C74" s="39" t="str">
        <f>IFERROR(VLOOKUP(B74,Schéma_vyplnenie!$B:$I,7,0),"")</f>
        <v/>
      </c>
      <c r="D74" s="40" t="str">
        <f>IFERROR(VLOOKUP(B74,Schéma_vyplnenie!$B:$I,8,0),"")</f>
        <v/>
      </c>
      <c r="E74" s="28"/>
      <c r="F74" s="28"/>
      <c r="G74" s="35"/>
      <c r="H74" s="35"/>
      <c r="I74" s="35"/>
      <c r="J74" s="36"/>
      <c r="K74" s="36"/>
      <c r="L74" s="73"/>
    </row>
    <row r="75" spans="1:12" x14ac:dyDescent="0.2">
      <c r="A75" s="71" t="str">
        <f>IFERROR(INDEX(Schéma_vyplnenie!A:A,MATCH('Výzva_vyplnenie '!B75,Schéma_vyplnenie!B:B,0),),"")</f>
        <v/>
      </c>
      <c r="B75" s="31"/>
      <c r="C75" s="39" t="str">
        <f>IFERROR(VLOOKUP(B75,Schéma_vyplnenie!$B:$I,7,0),"")</f>
        <v/>
      </c>
      <c r="D75" s="40" t="str">
        <f>IFERROR(VLOOKUP(B75,Schéma_vyplnenie!$B:$I,8,0),"")</f>
        <v/>
      </c>
      <c r="E75" s="28"/>
      <c r="F75" s="28"/>
      <c r="G75" s="35"/>
      <c r="H75" s="35"/>
      <c r="I75" s="35"/>
      <c r="J75" s="36"/>
      <c r="K75" s="36"/>
      <c r="L75" s="73"/>
    </row>
    <row r="76" spans="1:12" x14ac:dyDescent="0.2">
      <c r="A76" s="71" t="str">
        <f>IFERROR(INDEX(Schéma_vyplnenie!A:A,MATCH('Výzva_vyplnenie '!B76,Schéma_vyplnenie!B:B,0),),"")</f>
        <v/>
      </c>
      <c r="B76" s="31"/>
      <c r="C76" s="39" t="str">
        <f>IFERROR(VLOOKUP(B76,Schéma_vyplnenie!$B:$I,7,0),"")</f>
        <v/>
      </c>
      <c r="D76" s="40" t="str">
        <f>IFERROR(VLOOKUP(B76,Schéma_vyplnenie!$B:$I,8,0),"")</f>
        <v/>
      </c>
      <c r="E76" s="28"/>
      <c r="F76" s="28"/>
      <c r="G76" s="35"/>
      <c r="H76" s="35"/>
      <c r="I76" s="35"/>
      <c r="J76" s="36"/>
      <c r="K76" s="36"/>
      <c r="L76" s="73"/>
    </row>
    <row r="77" spans="1:12" x14ac:dyDescent="0.2">
      <c r="A77" s="71" t="str">
        <f>IFERROR(INDEX(Schéma_vyplnenie!A:A,MATCH('Výzva_vyplnenie '!B77,Schéma_vyplnenie!B:B,0),),"")</f>
        <v/>
      </c>
      <c r="B77" s="31"/>
      <c r="C77" s="39" t="str">
        <f>IFERROR(VLOOKUP(B77,Schéma_vyplnenie!$B:$I,7,0),"")</f>
        <v/>
      </c>
      <c r="D77" s="40" t="str">
        <f>IFERROR(VLOOKUP(B77,Schéma_vyplnenie!$B:$I,8,0),"")</f>
        <v/>
      </c>
      <c r="E77" s="28"/>
      <c r="F77" s="28"/>
      <c r="G77" s="35"/>
      <c r="H77" s="35"/>
      <c r="I77" s="35"/>
      <c r="J77" s="36"/>
      <c r="K77" s="36"/>
      <c r="L77" s="73"/>
    </row>
    <row r="78" spans="1:12" x14ac:dyDescent="0.2">
      <c r="A78" s="71" t="str">
        <f>IFERROR(INDEX(Schéma_vyplnenie!A:A,MATCH('Výzva_vyplnenie '!B78,Schéma_vyplnenie!B:B,0),),"")</f>
        <v/>
      </c>
      <c r="B78" s="31"/>
      <c r="C78" s="39" t="str">
        <f>IFERROR(VLOOKUP(B78,Schéma_vyplnenie!$B:$I,7,0),"")</f>
        <v/>
      </c>
      <c r="D78" s="40" t="str">
        <f>IFERROR(VLOOKUP(B78,Schéma_vyplnenie!$B:$I,8,0),"")</f>
        <v/>
      </c>
      <c r="E78" s="28"/>
      <c r="F78" s="28"/>
      <c r="G78" s="35"/>
      <c r="H78" s="35"/>
      <c r="I78" s="35"/>
      <c r="J78" s="36"/>
      <c r="K78" s="36"/>
      <c r="L78" s="73"/>
    </row>
    <row r="79" spans="1:12" x14ac:dyDescent="0.2">
      <c r="A79" s="71" t="str">
        <f>IFERROR(INDEX(Schéma_vyplnenie!A:A,MATCH('Výzva_vyplnenie '!B79,Schéma_vyplnenie!B:B,0),),"")</f>
        <v/>
      </c>
      <c r="B79" s="31"/>
      <c r="C79" s="39" t="str">
        <f>IFERROR(VLOOKUP(B79,Schéma_vyplnenie!$B:$I,7,0),"")</f>
        <v/>
      </c>
      <c r="D79" s="40" t="str">
        <f>IFERROR(VLOOKUP(B79,Schéma_vyplnenie!$B:$I,8,0),"")</f>
        <v/>
      </c>
      <c r="E79" s="28"/>
      <c r="F79" s="28"/>
      <c r="G79" s="35"/>
      <c r="H79" s="35"/>
      <c r="I79" s="35"/>
      <c r="J79" s="36"/>
      <c r="K79" s="36"/>
      <c r="L79" s="73"/>
    </row>
    <row r="80" spans="1:12" x14ac:dyDescent="0.2">
      <c r="A80" s="71" t="str">
        <f>IFERROR(INDEX(Schéma_vyplnenie!A:A,MATCH('Výzva_vyplnenie '!B80,Schéma_vyplnenie!B:B,0),),"")</f>
        <v/>
      </c>
      <c r="B80" s="31"/>
      <c r="C80" s="39" t="str">
        <f>IFERROR(VLOOKUP(B80,Schéma_vyplnenie!$B:$I,7,0),"")</f>
        <v/>
      </c>
      <c r="D80" s="40" t="str">
        <f>IFERROR(VLOOKUP(B80,Schéma_vyplnenie!$B:$I,8,0),"")</f>
        <v/>
      </c>
      <c r="E80" s="28"/>
      <c r="F80" s="28"/>
      <c r="G80" s="35"/>
      <c r="H80" s="35"/>
      <c r="I80" s="35"/>
      <c r="J80" s="36"/>
      <c r="K80" s="36"/>
      <c r="L80" s="73"/>
    </row>
    <row r="81" spans="1:12" x14ac:dyDescent="0.2">
      <c r="A81" s="71" t="str">
        <f>IFERROR(INDEX(Schéma_vyplnenie!A:A,MATCH('Výzva_vyplnenie '!B81,Schéma_vyplnenie!B:B,0),),"")</f>
        <v/>
      </c>
      <c r="B81" s="31"/>
      <c r="C81" s="39" t="str">
        <f>IFERROR(VLOOKUP(B81,Schéma_vyplnenie!$B:$I,7,0),"")</f>
        <v/>
      </c>
      <c r="D81" s="40" t="str">
        <f>IFERROR(VLOOKUP(B81,Schéma_vyplnenie!$B:$I,8,0),"")</f>
        <v/>
      </c>
      <c r="E81" s="28"/>
      <c r="F81" s="28"/>
      <c r="G81" s="35"/>
      <c r="H81" s="35"/>
      <c r="I81" s="35"/>
      <c r="J81" s="36"/>
      <c r="K81" s="36"/>
      <c r="L81" s="73"/>
    </row>
    <row r="82" spans="1:12" x14ac:dyDescent="0.2">
      <c r="A82" s="71" t="str">
        <f>IFERROR(INDEX(Schéma_vyplnenie!A:A,MATCH('Výzva_vyplnenie '!B82,Schéma_vyplnenie!B:B,0),),"")</f>
        <v/>
      </c>
      <c r="B82" s="31"/>
      <c r="C82" s="39" t="str">
        <f>IFERROR(VLOOKUP(B82,Schéma_vyplnenie!$B:$I,7,0),"")</f>
        <v/>
      </c>
      <c r="D82" s="40" t="str">
        <f>IFERROR(VLOOKUP(B82,Schéma_vyplnenie!$B:$I,8,0),"")</f>
        <v/>
      </c>
      <c r="E82" s="28"/>
      <c r="F82" s="28"/>
      <c r="G82" s="35"/>
      <c r="H82" s="35"/>
      <c r="I82" s="35"/>
      <c r="J82" s="36"/>
      <c r="K82" s="36"/>
      <c r="L82" s="73"/>
    </row>
    <row r="83" spans="1:12" x14ac:dyDescent="0.2">
      <c r="A83" s="71" t="str">
        <f>IFERROR(INDEX(Schéma_vyplnenie!A:A,MATCH('Výzva_vyplnenie '!B83,Schéma_vyplnenie!B:B,0),),"")</f>
        <v/>
      </c>
      <c r="B83" s="31"/>
      <c r="C83" s="39" t="str">
        <f>IFERROR(VLOOKUP(B83,Schéma_vyplnenie!$B:$I,7,0),"")</f>
        <v/>
      </c>
      <c r="D83" s="40" t="str">
        <f>IFERROR(VLOOKUP(B83,Schéma_vyplnenie!$B:$I,8,0),"")</f>
        <v/>
      </c>
      <c r="E83" s="28"/>
      <c r="F83" s="28"/>
      <c r="G83" s="35"/>
      <c r="H83" s="35"/>
      <c r="I83" s="35"/>
      <c r="J83" s="36"/>
      <c r="K83" s="36"/>
      <c r="L83" s="73"/>
    </row>
    <row r="84" spans="1:12" x14ac:dyDescent="0.2">
      <c r="A84" s="71" t="str">
        <f>IFERROR(INDEX(Schéma_vyplnenie!A:A,MATCH('Výzva_vyplnenie '!B84,Schéma_vyplnenie!B:B,0),),"")</f>
        <v/>
      </c>
      <c r="B84" s="31"/>
      <c r="C84" s="39" t="str">
        <f>IFERROR(VLOOKUP(B84,Schéma_vyplnenie!$B:$I,7,0),"")</f>
        <v/>
      </c>
      <c r="D84" s="40" t="str">
        <f>IFERROR(VLOOKUP(B84,Schéma_vyplnenie!$B:$I,8,0),"")</f>
        <v/>
      </c>
      <c r="E84" s="28"/>
      <c r="F84" s="28"/>
      <c r="G84" s="35"/>
      <c r="H84" s="35"/>
      <c r="I84" s="35"/>
      <c r="J84" s="36"/>
      <c r="K84" s="36"/>
      <c r="L84" s="73"/>
    </row>
    <row r="85" spans="1:12" x14ac:dyDescent="0.2">
      <c r="A85" s="71" t="str">
        <f>IFERROR(INDEX(Schéma_vyplnenie!A:A,MATCH('Výzva_vyplnenie '!B85,Schéma_vyplnenie!B:B,0),),"")</f>
        <v/>
      </c>
      <c r="B85" s="31"/>
      <c r="C85" s="39" t="str">
        <f>IFERROR(VLOOKUP(B85,Schéma_vyplnenie!$B:$I,7,0),"")</f>
        <v/>
      </c>
      <c r="D85" s="40" t="str">
        <f>IFERROR(VLOOKUP(B85,Schéma_vyplnenie!$B:$I,8,0),"")</f>
        <v/>
      </c>
      <c r="E85" s="28"/>
      <c r="F85" s="28"/>
      <c r="G85" s="35"/>
      <c r="H85" s="35"/>
      <c r="I85" s="35"/>
      <c r="J85" s="36"/>
      <c r="K85" s="36"/>
      <c r="L85" s="73"/>
    </row>
    <row r="86" spans="1:12" x14ac:dyDescent="0.2">
      <c r="A86" s="71" t="str">
        <f>IFERROR(INDEX(Schéma_vyplnenie!A:A,MATCH('Výzva_vyplnenie '!B86,Schéma_vyplnenie!B:B,0),),"")</f>
        <v/>
      </c>
      <c r="B86" s="31"/>
      <c r="C86" s="39" t="str">
        <f>IFERROR(VLOOKUP(B86,Schéma_vyplnenie!$B:$I,7,0),"")</f>
        <v/>
      </c>
      <c r="D86" s="40" t="str">
        <f>IFERROR(VLOOKUP(B86,Schéma_vyplnenie!$B:$I,8,0),"")</f>
        <v/>
      </c>
      <c r="E86" s="28"/>
      <c r="F86" s="28"/>
      <c r="G86" s="35"/>
      <c r="H86" s="35"/>
      <c r="I86" s="35"/>
      <c r="J86" s="36"/>
      <c r="K86" s="36"/>
      <c r="L86" s="73"/>
    </row>
    <row r="87" spans="1:12" x14ac:dyDescent="0.2">
      <c r="A87" s="71" t="str">
        <f>IFERROR(INDEX(Schéma_vyplnenie!A:A,MATCH('Výzva_vyplnenie '!B87,Schéma_vyplnenie!B:B,0),),"")</f>
        <v/>
      </c>
      <c r="B87" s="31"/>
      <c r="C87" s="39" t="str">
        <f>IFERROR(VLOOKUP(B87,Schéma_vyplnenie!$B:$I,7,0),"")</f>
        <v/>
      </c>
      <c r="D87" s="40" t="str">
        <f>IFERROR(VLOOKUP(B87,Schéma_vyplnenie!$B:$I,8,0),"")</f>
        <v/>
      </c>
      <c r="E87" s="28"/>
      <c r="F87" s="28"/>
      <c r="G87" s="35"/>
      <c r="H87" s="35"/>
      <c r="I87" s="35"/>
      <c r="J87" s="36"/>
      <c r="K87" s="36"/>
      <c r="L87" s="73"/>
    </row>
    <row r="88" spans="1:12" x14ac:dyDescent="0.2">
      <c r="A88" s="71" t="str">
        <f>IFERROR(INDEX(Schéma_vyplnenie!A:A,MATCH('Výzva_vyplnenie '!B88,Schéma_vyplnenie!B:B,0),),"")</f>
        <v/>
      </c>
      <c r="B88" s="31"/>
      <c r="C88" s="39" t="str">
        <f>IFERROR(VLOOKUP(B88,Schéma_vyplnenie!$B:$I,7,0),"")</f>
        <v/>
      </c>
      <c r="D88" s="40" t="str">
        <f>IFERROR(VLOOKUP(B88,Schéma_vyplnenie!$B:$I,8,0),"")</f>
        <v/>
      </c>
      <c r="E88" s="28"/>
      <c r="F88" s="28"/>
      <c r="G88" s="35"/>
      <c r="H88" s="35"/>
      <c r="I88" s="35"/>
      <c r="J88" s="36"/>
      <c r="K88" s="36"/>
      <c r="L88" s="73"/>
    </row>
    <row r="89" spans="1:12" x14ac:dyDescent="0.2">
      <c r="A89" s="71" t="str">
        <f>IFERROR(INDEX(Schéma_vyplnenie!A:A,MATCH('Výzva_vyplnenie '!B89,Schéma_vyplnenie!B:B,0),),"")</f>
        <v/>
      </c>
      <c r="B89" s="31"/>
      <c r="C89" s="39" t="str">
        <f>IFERROR(VLOOKUP(B89,Schéma_vyplnenie!$B:$I,7,0),"")</f>
        <v/>
      </c>
      <c r="D89" s="40" t="str">
        <f>IFERROR(VLOOKUP(B89,Schéma_vyplnenie!$B:$I,8,0),"")</f>
        <v/>
      </c>
      <c r="E89" s="28"/>
      <c r="F89" s="28"/>
      <c r="G89" s="35"/>
      <c r="H89" s="35"/>
      <c r="I89" s="35"/>
      <c r="J89" s="36"/>
      <c r="K89" s="36"/>
      <c r="L89" s="73"/>
    </row>
    <row r="90" spans="1:12" x14ac:dyDescent="0.2">
      <c r="A90" s="71" t="str">
        <f>IFERROR(INDEX(Schéma_vyplnenie!A:A,MATCH('Výzva_vyplnenie '!B90,Schéma_vyplnenie!B:B,0),),"")</f>
        <v/>
      </c>
      <c r="B90" s="31"/>
      <c r="C90" s="39" t="str">
        <f>IFERROR(VLOOKUP(B90,Schéma_vyplnenie!$B:$I,7,0),"")</f>
        <v/>
      </c>
      <c r="D90" s="40" t="str">
        <f>IFERROR(VLOOKUP(B90,Schéma_vyplnenie!$B:$I,8,0),"")</f>
        <v/>
      </c>
      <c r="E90" s="28"/>
      <c r="F90" s="28"/>
      <c r="G90" s="35"/>
      <c r="H90" s="35"/>
      <c r="I90" s="35"/>
      <c r="J90" s="36"/>
      <c r="K90" s="36"/>
      <c r="L90" s="73"/>
    </row>
    <row r="91" spans="1:12" x14ac:dyDescent="0.2">
      <c r="A91" s="71" t="str">
        <f>IFERROR(INDEX(Schéma_vyplnenie!A:A,MATCH('Výzva_vyplnenie '!B91,Schéma_vyplnenie!B:B,0),),"")</f>
        <v/>
      </c>
      <c r="B91" s="31"/>
      <c r="C91" s="39" t="str">
        <f>IFERROR(VLOOKUP(B91,Schéma_vyplnenie!$B:$I,7,0),"")</f>
        <v/>
      </c>
      <c r="D91" s="40" t="str">
        <f>IFERROR(VLOOKUP(B91,Schéma_vyplnenie!$B:$I,8,0),"")</f>
        <v/>
      </c>
      <c r="E91" s="28"/>
      <c r="F91" s="28"/>
      <c r="G91" s="35"/>
      <c r="H91" s="35"/>
      <c r="I91" s="35"/>
      <c r="J91" s="36"/>
      <c r="K91" s="36"/>
      <c r="L91" s="73"/>
    </row>
    <row r="92" spans="1:12" x14ac:dyDescent="0.2">
      <c r="A92" s="71" t="str">
        <f>IFERROR(INDEX(Schéma_vyplnenie!A:A,MATCH('Výzva_vyplnenie '!B92,Schéma_vyplnenie!B:B,0),),"")</f>
        <v/>
      </c>
      <c r="B92" s="31"/>
      <c r="C92" s="39" t="str">
        <f>IFERROR(VLOOKUP(B92,Schéma_vyplnenie!$B:$I,7,0),"")</f>
        <v/>
      </c>
      <c r="D92" s="40" t="str">
        <f>IFERROR(VLOOKUP(B92,Schéma_vyplnenie!$B:$I,8,0),"")</f>
        <v/>
      </c>
      <c r="E92" s="28"/>
      <c r="F92" s="28"/>
      <c r="G92" s="35"/>
      <c r="H92" s="35"/>
      <c r="I92" s="35"/>
      <c r="J92" s="36"/>
      <c r="K92" s="36"/>
      <c r="L92" s="73"/>
    </row>
    <row r="93" spans="1:12" x14ac:dyDescent="0.2">
      <c r="A93" s="71" t="str">
        <f>IFERROR(INDEX(Schéma_vyplnenie!A:A,MATCH('Výzva_vyplnenie '!B93,Schéma_vyplnenie!B:B,0),),"")</f>
        <v/>
      </c>
      <c r="B93" s="31"/>
      <c r="C93" s="39" t="str">
        <f>IFERROR(VLOOKUP(B93,Schéma_vyplnenie!$B:$I,7,0),"")</f>
        <v/>
      </c>
      <c r="D93" s="40" t="str">
        <f>IFERROR(VLOOKUP(B93,Schéma_vyplnenie!$B:$I,8,0),"")</f>
        <v/>
      </c>
      <c r="E93" s="28"/>
      <c r="F93" s="28"/>
      <c r="G93" s="35"/>
      <c r="H93" s="35"/>
      <c r="I93" s="35"/>
      <c r="J93" s="36"/>
      <c r="K93" s="36"/>
      <c r="L93" s="73"/>
    </row>
    <row r="94" spans="1:12" x14ac:dyDescent="0.2">
      <c r="A94" s="71" t="str">
        <f>IFERROR(INDEX(Schéma_vyplnenie!A:A,MATCH('Výzva_vyplnenie '!B94,Schéma_vyplnenie!B:B,0),),"")</f>
        <v/>
      </c>
      <c r="B94" s="31"/>
      <c r="C94" s="39" t="str">
        <f>IFERROR(VLOOKUP(B94,Schéma_vyplnenie!$B:$I,7,0),"")</f>
        <v/>
      </c>
      <c r="D94" s="40" t="str">
        <f>IFERROR(VLOOKUP(B94,Schéma_vyplnenie!$B:$I,8,0),"")</f>
        <v/>
      </c>
      <c r="E94" s="28"/>
      <c r="F94" s="28"/>
      <c r="G94" s="35"/>
      <c r="H94" s="35"/>
      <c r="I94" s="35"/>
      <c r="J94" s="36"/>
      <c r="K94" s="36"/>
      <c r="L94" s="73"/>
    </row>
    <row r="95" spans="1:12" x14ac:dyDescent="0.2">
      <c r="A95" s="71" t="str">
        <f>IFERROR(INDEX(Schéma_vyplnenie!A:A,MATCH('Výzva_vyplnenie '!B95,Schéma_vyplnenie!B:B,0),),"")</f>
        <v/>
      </c>
      <c r="B95" s="31"/>
      <c r="C95" s="39" t="str">
        <f>IFERROR(VLOOKUP(B95,Schéma_vyplnenie!$B:$I,7,0),"")</f>
        <v/>
      </c>
      <c r="D95" s="40" t="str">
        <f>IFERROR(VLOOKUP(B95,Schéma_vyplnenie!$B:$I,8,0),"")</f>
        <v/>
      </c>
      <c r="E95" s="28"/>
      <c r="F95" s="28"/>
      <c r="G95" s="35"/>
      <c r="H95" s="35"/>
      <c r="I95" s="35"/>
      <c r="J95" s="36"/>
      <c r="K95" s="36"/>
      <c r="L95" s="73"/>
    </row>
    <row r="96" spans="1:12" x14ac:dyDescent="0.2">
      <c r="A96" s="71" t="str">
        <f>IFERROR(INDEX(Schéma_vyplnenie!A:A,MATCH('Výzva_vyplnenie '!B96,Schéma_vyplnenie!B:B,0),),"")</f>
        <v/>
      </c>
      <c r="B96" s="31"/>
      <c r="C96" s="39" t="str">
        <f>IFERROR(VLOOKUP(B96,Schéma_vyplnenie!$B:$I,7,0),"")</f>
        <v/>
      </c>
      <c r="D96" s="40" t="str">
        <f>IFERROR(VLOOKUP(B96,Schéma_vyplnenie!$B:$I,8,0),"")</f>
        <v/>
      </c>
      <c r="E96" s="28"/>
      <c r="F96" s="28"/>
      <c r="G96" s="35"/>
      <c r="H96" s="35"/>
      <c r="I96" s="35"/>
      <c r="J96" s="36"/>
      <c r="K96" s="36"/>
      <c r="L96" s="73"/>
    </row>
    <row r="97" spans="1:12" x14ac:dyDescent="0.2">
      <c r="A97" s="71" t="str">
        <f>IFERROR(INDEX(Schéma_vyplnenie!A:A,MATCH('Výzva_vyplnenie '!B97,Schéma_vyplnenie!B:B,0),),"")</f>
        <v/>
      </c>
      <c r="B97" s="31"/>
      <c r="C97" s="39" t="str">
        <f>IFERROR(VLOOKUP(B97,Schéma_vyplnenie!$B:$I,7,0),"")</f>
        <v/>
      </c>
      <c r="D97" s="40" t="str">
        <f>IFERROR(VLOOKUP(B97,Schéma_vyplnenie!$B:$I,8,0),"")</f>
        <v/>
      </c>
      <c r="E97" s="28"/>
      <c r="F97" s="28"/>
      <c r="G97" s="35"/>
      <c r="H97" s="35"/>
      <c r="I97" s="35"/>
      <c r="J97" s="36"/>
      <c r="K97" s="36"/>
      <c r="L97" s="73"/>
    </row>
    <row r="98" spans="1:12" x14ac:dyDescent="0.2">
      <c r="A98" s="71" t="str">
        <f>IFERROR(INDEX(Schéma_vyplnenie!A:A,MATCH('Výzva_vyplnenie '!B98,Schéma_vyplnenie!B:B,0),),"")</f>
        <v/>
      </c>
      <c r="B98" s="31"/>
      <c r="C98" s="39" t="str">
        <f>IFERROR(VLOOKUP(B98,Schéma_vyplnenie!$B:$I,7,0),"")</f>
        <v/>
      </c>
      <c r="D98" s="40" t="str">
        <f>IFERROR(VLOOKUP(B98,Schéma_vyplnenie!$B:$I,8,0),"")</f>
        <v/>
      </c>
      <c r="E98" s="28"/>
      <c r="F98" s="28"/>
      <c r="G98" s="35"/>
      <c r="H98" s="35"/>
      <c r="I98" s="35"/>
      <c r="J98" s="36"/>
      <c r="K98" s="36"/>
      <c r="L98" s="73"/>
    </row>
    <row r="99" spans="1:12" x14ac:dyDescent="0.2">
      <c r="A99" s="71" t="str">
        <f>IFERROR(INDEX(Schéma_vyplnenie!A:A,MATCH('Výzva_vyplnenie '!B99,Schéma_vyplnenie!B:B,0),),"")</f>
        <v/>
      </c>
      <c r="B99" s="31"/>
      <c r="C99" s="39" t="str">
        <f>IFERROR(VLOOKUP(B99,Schéma_vyplnenie!$B:$I,7,0),"")</f>
        <v/>
      </c>
      <c r="D99" s="40" t="str">
        <f>IFERROR(VLOOKUP(B99,Schéma_vyplnenie!$B:$I,8,0),"")</f>
        <v/>
      </c>
      <c r="E99" s="28"/>
      <c r="F99" s="28"/>
      <c r="G99" s="35"/>
      <c r="H99" s="35"/>
      <c r="I99" s="35"/>
      <c r="J99" s="36"/>
      <c r="K99" s="36"/>
      <c r="L99" s="73"/>
    </row>
    <row r="100" spans="1:12" x14ac:dyDescent="0.2">
      <c r="A100" s="71" t="str">
        <f>IFERROR(INDEX(Schéma_vyplnenie!A:A,MATCH('Výzva_vyplnenie '!B100,Schéma_vyplnenie!B:B,0),),"")</f>
        <v/>
      </c>
      <c r="B100" s="31"/>
      <c r="C100" s="39" t="str">
        <f>IFERROR(VLOOKUP(B100,Schéma_vyplnenie!$B:$I,7,0),"")</f>
        <v/>
      </c>
      <c r="D100" s="40" t="str">
        <f>IFERROR(VLOOKUP(B100,Schéma_vyplnenie!$B:$I,8,0),"")</f>
        <v/>
      </c>
      <c r="E100" s="28"/>
      <c r="F100" s="28"/>
      <c r="G100" s="35"/>
      <c r="H100" s="35"/>
      <c r="I100" s="35"/>
      <c r="J100" s="36"/>
      <c r="K100" s="36"/>
      <c r="L100" s="73"/>
    </row>
    <row r="101" spans="1:12" x14ac:dyDescent="0.2">
      <c r="A101" s="71" t="str">
        <f>IFERROR(INDEX(Schéma_vyplnenie!A:A,MATCH('Výzva_vyplnenie '!B101,Schéma_vyplnenie!B:B,0),),"")</f>
        <v/>
      </c>
      <c r="B101" s="31"/>
      <c r="C101" s="39" t="str">
        <f>IFERROR(VLOOKUP(B101,Schéma_vyplnenie!$B:$I,7,0),"")</f>
        <v/>
      </c>
      <c r="D101" s="40" t="str">
        <f>IFERROR(VLOOKUP(B101,Schéma_vyplnenie!$B:$I,8,0),"")</f>
        <v/>
      </c>
      <c r="E101" s="28"/>
      <c r="F101" s="28"/>
      <c r="G101" s="35"/>
      <c r="H101" s="35"/>
      <c r="I101" s="35"/>
      <c r="J101" s="36"/>
      <c r="K101" s="36"/>
      <c r="L101" s="73"/>
    </row>
    <row r="102" spans="1:12" x14ac:dyDescent="0.2">
      <c r="A102" s="71" t="str">
        <f>IFERROR(INDEX(Schéma_vyplnenie!A:A,MATCH('Výzva_vyplnenie '!B102,Schéma_vyplnenie!B:B,0),),"")</f>
        <v/>
      </c>
      <c r="B102" s="31"/>
      <c r="C102" s="39" t="str">
        <f>IFERROR(VLOOKUP(B102,Schéma_vyplnenie!$B:$I,7,0),"")</f>
        <v/>
      </c>
      <c r="D102" s="40" t="str">
        <f>IFERROR(VLOOKUP(B102,Schéma_vyplnenie!$B:$I,8,0),"")</f>
        <v/>
      </c>
      <c r="E102" s="28"/>
      <c r="F102" s="28"/>
      <c r="G102" s="35"/>
      <c r="H102" s="35"/>
      <c r="I102" s="35"/>
      <c r="J102" s="36"/>
      <c r="K102" s="36"/>
      <c r="L102" s="73"/>
    </row>
    <row r="103" spans="1:12" x14ac:dyDescent="0.2">
      <c r="A103" s="71" t="str">
        <f>IFERROR(INDEX(Schéma_vyplnenie!A:A,MATCH('Výzva_vyplnenie '!B103,Schéma_vyplnenie!B:B,0),),"")</f>
        <v/>
      </c>
      <c r="B103" s="31"/>
      <c r="C103" s="39" t="str">
        <f>IFERROR(VLOOKUP(B103,Schéma_vyplnenie!$B:$I,7,0),"")</f>
        <v/>
      </c>
      <c r="D103" s="40" t="str">
        <f>IFERROR(VLOOKUP(B103,Schéma_vyplnenie!$B:$I,8,0),"")</f>
        <v/>
      </c>
      <c r="E103" s="28"/>
      <c r="F103" s="28"/>
      <c r="G103" s="35"/>
      <c r="H103" s="35"/>
      <c r="I103" s="35"/>
      <c r="J103" s="36"/>
      <c r="K103" s="36"/>
      <c r="L103" s="73"/>
    </row>
    <row r="104" spans="1:12" x14ac:dyDescent="0.2">
      <c r="A104" s="71" t="str">
        <f>IFERROR(INDEX(Schéma_vyplnenie!A:A,MATCH('Výzva_vyplnenie '!B104,Schéma_vyplnenie!B:B,0),),"")</f>
        <v/>
      </c>
      <c r="B104" s="31"/>
      <c r="C104" s="39" t="str">
        <f>IFERROR(VLOOKUP(B104,Schéma_vyplnenie!$B:$I,7,0),"")</f>
        <v/>
      </c>
      <c r="D104" s="40" t="str">
        <f>IFERROR(VLOOKUP(B104,Schéma_vyplnenie!$B:$I,8,0),"")</f>
        <v/>
      </c>
      <c r="E104" s="28"/>
      <c r="F104" s="28"/>
      <c r="G104" s="35"/>
      <c r="H104" s="35"/>
      <c r="I104" s="35"/>
      <c r="J104" s="36"/>
      <c r="K104" s="36"/>
      <c r="L104" s="73"/>
    </row>
    <row r="105" spans="1:12" x14ac:dyDescent="0.2">
      <c r="A105" s="71" t="str">
        <f>IFERROR(INDEX(Schéma_vyplnenie!A:A,MATCH('Výzva_vyplnenie '!B105,Schéma_vyplnenie!B:B,0),),"")</f>
        <v/>
      </c>
      <c r="B105" s="31"/>
      <c r="C105" s="39" t="str">
        <f>IFERROR(VLOOKUP(B105,Schéma_vyplnenie!$B:$I,7,0),"")</f>
        <v/>
      </c>
      <c r="D105" s="40" t="str">
        <f>IFERROR(VLOOKUP(B105,Schéma_vyplnenie!$B:$I,8,0),"")</f>
        <v/>
      </c>
      <c r="E105" s="28"/>
      <c r="F105" s="28"/>
      <c r="G105" s="35"/>
      <c r="H105" s="35"/>
      <c r="I105" s="35"/>
      <c r="J105" s="36"/>
      <c r="K105" s="36"/>
      <c r="L105" s="73"/>
    </row>
    <row r="106" spans="1:12" x14ac:dyDescent="0.2">
      <c r="A106" s="71" t="str">
        <f>IFERROR(INDEX(Schéma_vyplnenie!A:A,MATCH('Výzva_vyplnenie '!B106,Schéma_vyplnenie!B:B,0),),"")</f>
        <v/>
      </c>
      <c r="B106" s="31"/>
      <c r="C106" s="39" t="str">
        <f>IFERROR(VLOOKUP(B106,Schéma_vyplnenie!$B:$I,7,0),"")</f>
        <v/>
      </c>
      <c r="D106" s="40" t="str">
        <f>IFERROR(VLOOKUP(B106,Schéma_vyplnenie!$B:$I,8,0),"")</f>
        <v/>
      </c>
      <c r="E106" s="28"/>
      <c r="F106" s="28"/>
      <c r="G106" s="35"/>
      <c r="H106" s="35"/>
      <c r="I106" s="35"/>
      <c r="J106" s="36"/>
      <c r="K106" s="36"/>
      <c r="L106" s="73"/>
    </row>
    <row r="107" spans="1:12" x14ac:dyDescent="0.2">
      <c r="A107" s="71" t="str">
        <f>IFERROR(INDEX(Schéma_vyplnenie!A:A,MATCH('Výzva_vyplnenie '!B107,Schéma_vyplnenie!B:B,0),),"")</f>
        <v/>
      </c>
      <c r="B107" s="31"/>
      <c r="C107" s="39" t="str">
        <f>IFERROR(VLOOKUP(B107,Schéma_vyplnenie!$B:$I,7,0),"")</f>
        <v/>
      </c>
      <c r="D107" s="40" t="str">
        <f>IFERROR(VLOOKUP(B107,Schéma_vyplnenie!$B:$I,8,0),"")</f>
        <v/>
      </c>
      <c r="E107" s="28"/>
      <c r="F107" s="28"/>
      <c r="G107" s="35"/>
      <c r="H107" s="35"/>
      <c r="I107" s="35"/>
      <c r="J107" s="36"/>
      <c r="K107" s="36"/>
      <c r="L107" s="73"/>
    </row>
    <row r="108" spans="1:12" x14ac:dyDescent="0.2">
      <c r="A108" s="71" t="str">
        <f>IFERROR(INDEX(Schéma_vyplnenie!A:A,MATCH('Výzva_vyplnenie '!B108,Schéma_vyplnenie!B:B,0),),"")</f>
        <v/>
      </c>
      <c r="B108" s="31"/>
      <c r="C108" s="39" t="str">
        <f>IFERROR(VLOOKUP(B108,Schéma_vyplnenie!$B:$I,7,0),"")</f>
        <v/>
      </c>
      <c r="D108" s="40" t="str">
        <f>IFERROR(VLOOKUP(B108,Schéma_vyplnenie!$B:$I,8,0),"")</f>
        <v/>
      </c>
      <c r="E108" s="28"/>
      <c r="F108" s="28"/>
      <c r="G108" s="35"/>
      <c r="H108" s="35"/>
      <c r="I108" s="35"/>
      <c r="J108" s="36"/>
      <c r="K108" s="36"/>
      <c r="L108" s="73"/>
    </row>
    <row r="109" spans="1:12" x14ac:dyDescent="0.2">
      <c r="A109" s="71" t="str">
        <f>IFERROR(INDEX(Schéma_vyplnenie!A:A,MATCH('Výzva_vyplnenie '!B109,Schéma_vyplnenie!B:B,0),),"")</f>
        <v/>
      </c>
      <c r="B109" s="31"/>
      <c r="C109" s="39" t="str">
        <f>IFERROR(VLOOKUP(B109,Schéma_vyplnenie!$B:$I,7,0),"")</f>
        <v/>
      </c>
      <c r="D109" s="40" t="str">
        <f>IFERROR(VLOOKUP(B109,Schéma_vyplnenie!$B:$I,8,0),"")</f>
        <v/>
      </c>
      <c r="E109" s="28"/>
      <c r="F109" s="28"/>
      <c r="G109" s="35"/>
      <c r="H109" s="35"/>
      <c r="I109" s="35"/>
      <c r="J109" s="36"/>
      <c r="K109" s="36"/>
      <c r="L109" s="73"/>
    </row>
    <row r="110" spans="1:12" x14ac:dyDescent="0.2">
      <c r="A110" s="71" t="str">
        <f>IFERROR(INDEX(Schéma_vyplnenie!A:A,MATCH('Výzva_vyplnenie '!B110,Schéma_vyplnenie!B:B,0),),"")</f>
        <v/>
      </c>
      <c r="B110" s="31"/>
      <c r="C110" s="39" t="str">
        <f>IFERROR(VLOOKUP(B110,Schéma_vyplnenie!$B:$I,7,0),"")</f>
        <v/>
      </c>
      <c r="D110" s="40" t="str">
        <f>IFERROR(VLOOKUP(B110,Schéma_vyplnenie!$B:$I,8,0),"")</f>
        <v/>
      </c>
      <c r="E110" s="28"/>
      <c r="F110" s="28"/>
      <c r="G110" s="35"/>
      <c r="H110" s="35"/>
      <c r="I110" s="35"/>
      <c r="J110" s="36"/>
      <c r="K110" s="36"/>
      <c r="L110" s="73"/>
    </row>
    <row r="111" spans="1:12" x14ac:dyDescent="0.2">
      <c r="A111" s="71" t="str">
        <f>IFERROR(INDEX(Schéma_vyplnenie!A:A,MATCH('Výzva_vyplnenie '!B111,Schéma_vyplnenie!B:B,0),),"")</f>
        <v/>
      </c>
      <c r="B111" s="31"/>
      <c r="C111" s="39" t="str">
        <f>IFERROR(VLOOKUP(B111,Schéma_vyplnenie!$B:$I,7,0),"")</f>
        <v/>
      </c>
      <c r="D111" s="40" t="str">
        <f>IFERROR(VLOOKUP(B111,Schéma_vyplnenie!$B:$I,8,0),"")</f>
        <v/>
      </c>
      <c r="E111" s="28"/>
      <c r="F111" s="28"/>
      <c r="G111" s="35"/>
      <c r="H111" s="35"/>
      <c r="I111" s="35"/>
      <c r="J111" s="36"/>
      <c r="K111" s="36"/>
      <c r="L111" s="73"/>
    </row>
    <row r="112" spans="1:12" x14ac:dyDescent="0.2">
      <c r="A112" s="71" t="str">
        <f>IFERROR(INDEX(Schéma_vyplnenie!A:A,MATCH('Výzva_vyplnenie '!B112,Schéma_vyplnenie!B:B,0),),"")</f>
        <v/>
      </c>
      <c r="B112" s="31"/>
      <c r="C112" s="39" t="str">
        <f>IFERROR(VLOOKUP(B112,Schéma_vyplnenie!$B:$I,7,0),"")</f>
        <v/>
      </c>
      <c r="D112" s="40" t="str">
        <f>IFERROR(VLOOKUP(B112,Schéma_vyplnenie!$B:$I,8,0),"")</f>
        <v/>
      </c>
      <c r="E112" s="28"/>
      <c r="F112" s="28"/>
      <c r="G112" s="35"/>
      <c r="H112" s="35"/>
      <c r="I112" s="35"/>
      <c r="J112" s="36"/>
      <c r="K112" s="36"/>
      <c r="L112" s="73"/>
    </row>
    <row r="113" spans="1:12" x14ac:dyDescent="0.2">
      <c r="A113" s="71" t="str">
        <f>IFERROR(INDEX(Schéma_vyplnenie!A:A,MATCH('Výzva_vyplnenie '!B113,Schéma_vyplnenie!B:B,0),),"")</f>
        <v/>
      </c>
      <c r="B113" s="31"/>
      <c r="C113" s="39" t="str">
        <f>IFERROR(VLOOKUP(B113,Schéma_vyplnenie!$B:$I,7,0),"")</f>
        <v/>
      </c>
      <c r="D113" s="40" t="str">
        <f>IFERROR(VLOOKUP(B113,Schéma_vyplnenie!$B:$I,8,0),"")</f>
        <v/>
      </c>
      <c r="E113" s="28"/>
      <c r="F113" s="28"/>
      <c r="G113" s="35"/>
      <c r="H113" s="35"/>
      <c r="I113" s="35"/>
      <c r="J113" s="36"/>
      <c r="K113" s="36"/>
      <c r="L113" s="73"/>
    </row>
    <row r="114" spans="1:12" x14ac:dyDescent="0.2">
      <c r="A114" s="71" t="str">
        <f>IFERROR(INDEX(Schéma_vyplnenie!A:A,MATCH('Výzva_vyplnenie '!B114,Schéma_vyplnenie!B:B,0),),"")</f>
        <v/>
      </c>
      <c r="B114" s="31"/>
      <c r="C114" s="39" t="str">
        <f>IFERROR(VLOOKUP(B114,Schéma_vyplnenie!$B:$I,7,0),"")</f>
        <v/>
      </c>
      <c r="D114" s="40" t="str">
        <f>IFERROR(VLOOKUP(B114,Schéma_vyplnenie!$B:$I,8,0),"")</f>
        <v/>
      </c>
      <c r="E114" s="28"/>
      <c r="F114" s="28"/>
      <c r="G114" s="35"/>
      <c r="H114" s="35"/>
      <c r="I114" s="35"/>
      <c r="J114" s="36"/>
      <c r="K114" s="36"/>
      <c r="L114" s="73"/>
    </row>
    <row r="115" spans="1:12" x14ac:dyDescent="0.2">
      <c r="A115" s="71" t="str">
        <f>IFERROR(INDEX(Schéma_vyplnenie!A:A,MATCH('Výzva_vyplnenie '!B115,Schéma_vyplnenie!B:B,0),),"")</f>
        <v/>
      </c>
      <c r="B115" s="31"/>
      <c r="C115" s="39" t="str">
        <f>IFERROR(VLOOKUP(B115,Schéma_vyplnenie!$B:$I,7,0),"")</f>
        <v/>
      </c>
      <c r="D115" s="40" t="str">
        <f>IFERROR(VLOOKUP(B115,Schéma_vyplnenie!$B:$I,8,0),"")</f>
        <v/>
      </c>
      <c r="E115" s="28"/>
      <c r="F115" s="28"/>
      <c r="G115" s="35"/>
      <c r="H115" s="35"/>
      <c r="I115" s="35"/>
      <c r="J115" s="36"/>
      <c r="K115" s="36"/>
      <c r="L115" s="73"/>
    </row>
    <row r="116" spans="1:12" x14ac:dyDescent="0.2">
      <c r="A116" s="71" t="str">
        <f>IFERROR(INDEX(Schéma_vyplnenie!A:A,MATCH('Výzva_vyplnenie '!B116,Schéma_vyplnenie!B:B,0),),"")</f>
        <v/>
      </c>
      <c r="B116" s="31"/>
      <c r="C116" s="39" t="str">
        <f>IFERROR(VLOOKUP(B116,Schéma_vyplnenie!$B:$I,7,0),"")</f>
        <v/>
      </c>
      <c r="D116" s="40" t="str">
        <f>IFERROR(VLOOKUP(B116,Schéma_vyplnenie!$B:$I,8,0),"")</f>
        <v/>
      </c>
      <c r="E116" s="28"/>
      <c r="F116" s="28"/>
      <c r="G116" s="35"/>
      <c r="H116" s="35"/>
      <c r="I116" s="35"/>
      <c r="J116" s="36"/>
      <c r="K116" s="36"/>
      <c r="L116" s="73"/>
    </row>
    <row r="117" spans="1:12" x14ac:dyDescent="0.2">
      <c r="A117" s="71" t="str">
        <f>IFERROR(INDEX(Schéma_vyplnenie!A:A,MATCH('Výzva_vyplnenie '!B117,Schéma_vyplnenie!B:B,0),),"")</f>
        <v/>
      </c>
      <c r="B117" s="31"/>
      <c r="C117" s="39" t="str">
        <f>IFERROR(VLOOKUP(B117,Schéma_vyplnenie!$B:$I,7,0),"")</f>
        <v/>
      </c>
      <c r="D117" s="40" t="str">
        <f>IFERROR(VLOOKUP(B117,Schéma_vyplnenie!$B:$I,8,0),"")</f>
        <v/>
      </c>
      <c r="E117" s="28"/>
      <c r="F117" s="28"/>
      <c r="G117" s="35"/>
      <c r="H117" s="35"/>
      <c r="I117" s="35"/>
      <c r="J117" s="36"/>
      <c r="K117" s="36"/>
      <c r="L117" s="73"/>
    </row>
    <row r="118" spans="1:12" x14ac:dyDescent="0.2">
      <c r="A118" s="71" t="str">
        <f>IFERROR(INDEX(Schéma_vyplnenie!A:A,MATCH('Výzva_vyplnenie '!B118,Schéma_vyplnenie!B:B,0),),"")</f>
        <v/>
      </c>
      <c r="B118" s="31"/>
      <c r="C118" s="39" t="str">
        <f>IFERROR(VLOOKUP(B118,Schéma_vyplnenie!$B:$I,7,0),"")</f>
        <v/>
      </c>
      <c r="D118" s="40" t="str">
        <f>IFERROR(VLOOKUP(B118,Schéma_vyplnenie!$B:$I,8,0),"")</f>
        <v/>
      </c>
      <c r="E118" s="28"/>
      <c r="F118" s="28"/>
      <c r="G118" s="35"/>
      <c r="H118" s="35"/>
      <c r="I118" s="35"/>
      <c r="J118" s="36"/>
      <c r="K118" s="36"/>
      <c r="L118" s="73"/>
    </row>
    <row r="119" spans="1:12" x14ac:dyDescent="0.2">
      <c r="A119" s="71" t="str">
        <f>IFERROR(INDEX(Schéma_vyplnenie!A:A,MATCH('Výzva_vyplnenie '!B119,Schéma_vyplnenie!B:B,0),),"")</f>
        <v/>
      </c>
      <c r="B119" s="31"/>
      <c r="C119" s="39" t="str">
        <f>IFERROR(VLOOKUP(B119,Schéma_vyplnenie!$B:$I,7,0),"")</f>
        <v/>
      </c>
      <c r="D119" s="40" t="str">
        <f>IFERROR(VLOOKUP(B119,Schéma_vyplnenie!$B:$I,8,0),"")</f>
        <v/>
      </c>
      <c r="E119" s="28"/>
      <c r="F119" s="28"/>
      <c r="G119" s="35"/>
      <c r="H119" s="35"/>
      <c r="I119" s="35"/>
      <c r="J119" s="36"/>
      <c r="K119" s="36"/>
      <c r="L119" s="73"/>
    </row>
    <row r="120" spans="1:12" x14ac:dyDescent="0.2">
      <c r="A120" s="71" t="str">
        <f>IFERROR(INDEX(Schéma_vyplnenie!A:A,MATCH('Výzva_vyplnenie '!B120,Schéma_vyplnenie!B:B,0),),"")</f>
        <v/>
      </c>
      <c r="B120" s="31"/>
      <c r="C120" s="39" t="str">
        <f>IFERROR(VLOOKUP(B120,Schéma_vyplnenie!$B:$I,7,0),"")</f>
        <v/>
      </c>
      <c r="D120" s="40" t="str">
        <f>IFERROR(VLOOKUP(B120,Schéma_vyplnenie!$B:$I,8,0),"")</f>
        <v/>
      </c>
      <c r="E120" s="28"/>
      <c r="F120" s="28"/>
      <c r="G120" s="35"/>
      <c r="H120" s="35"/>
      <c r="I120" s="35"/>
      <c r="J120" s="36"/>
      <c r="K120" s="36"/>
      <c r="L120" s="73"/>
    </row>
    <row r="121" spans="1:12" x14ac:dyDescent="0.2">
      <c r="A121" s="71" t="str">
        <f>IFERROR(INDEX(Schéma_vyplnenie!A:A,MATCH('Výzva_vyplnenie '!B121,Schéma_vyplnenie!B:B,0),),"")</f>
        <v/>
      </c>
      <c r="B121" s="31"/>
      <c r="C121" s="39" t="str">
        <f>IFERROR(VLOOKUP(B121,Schéma_vyplnenie!$B:$I,7,0),"")</f>
        <v/>
      </c>
      <c r="D121" s="40" t="str">
        <f>IFERROR(VLOOKUP(B121,Schéma_vyplnenie!$B:$I,8,0),"")</f>
        <v/>
      </c>
      <c r="E121" s="28"/>
      <c r="F121" s="28"/>
      <c r="G121" s="35"/>
      <c r="H121" s="35"/>
      <c r="I121" s="35"/>
      <c r="J121" s="36"/>
      <c r="K121" s="36"/>
      <c r="L121" s="73"/>
    </row>
    <row r="122" spans="1:12" x14ac:dyDescent="0.2">
      <c r="A122" s="71" t="str">
        <f>IFERROR(INDEX(Schéma_vyplnenie!A:A,MATCH('Výzva_vyplnenie '!B122,Schéma_vyplnenie!B:B,0),),"")</f>
        <v/>
      </c>
      <c r="B122" s="31"/>
      <c r="C122" s="39" t="str">
        <f>IFERROR(VLOOKUP(B122,Schéma_vyplnenie!$B:$I,7,0),"")</f>
        <v/>
      </c>
      <c r="D122" s="40" t="str">
        <f>IFERROR(VLOOKUP(B122,Schéma_vyplnenie!$B:$I,8,0),"")</f>
        <v/>
      </c>
      <c r="E122" s="28"/>
      <c r="F122" s="28"/>
      <c r="G122" s="35"/>
      <c r="H122" s="35"/>
      <c r="I122" s="35"/>
      <c r="J122" s="36"/>
      <c r="K122" s="36"/>
      <c r="L122" s="73"/>
    </row>
    <row r="123" spans="1:12" x14ac:dyDescent="0.2">
      <c r="A123" s="71" t="str">
        <f>IFERROR(INDEX(Schéma_vyplnenie!A:A,MATCH('Výzva_vyplnenie '!B123,Schéma_vyplnenie!B:B,0),),"")</f>
        <v/>
      </c>
      <c r="B123" s="31"/>
      <c r="C123" s="39" t="str">
        <f>IFERROR(VLOOKUP(B123,Schéma_vyplnenie!$B:$I,7,0),"")</f>
        <v/>
      </c>
      <c r="D123" s="40" t="str">
        <f>IFERROR(VLOOKUP(B123,Schéma_vyplnenie!$B:$I,8,0),"")</f>
        <v/>
      </c>
      <c r="E123" s="28"/>
      <c r="F123" s="28"/>
      <c r="G123" s="35"/>
      <c r="H123" s="35"/>
      <c r="I123" s="35"/>
      <c r="J123" s="36"/>
      <c r="K123" s="36"/>
      <c r="L123" s="73"/>
    </row>
    <row r="124" spans="1:12" x14ac:dyDescent="0.2">
      <c r="A124" s="71" t="str">
        <f>IFERROR(INDEX(Schéma_vyplnenie!A:A,MATCH('Výzva_vyplnenie '!B124,Schéma_vyplnenie!B:B,0),),"")</f>
        <v/>
      </c>
      <c r="B124" s="31"/>
      <c r="C124" s="39" t="str">
        <f>IFERROR(VLOOKUP(B124,Schéma_vyplnenie!$B:$I,7,0),"")</f>
        <v/>
      </c>
      <c r="D124" s="40" t="str">
        <f>IFERROR(VLOOKUP(B124,Schéma_vyplnenie!$B:$I,8,0),"")</f>
        <v/>
      </c>
      <c r="E124" s="28"/>
      <c r="F124" s="28"/>
      <c r="G124" s="35"/>
      <c r="H124" s="35"/>
      <c r="I124" s="35"/>
      <c r="J124" s="36"/>
      <c r="K124" s="36"/>
      <c r="L124" s="73"/>
    </row>
    <row r="125" spans="1:12" x14ac:dyDescent="0.2">
      <c r="A125" s="71" t="str">
        <f>IFERROR(INDEX(Schéma_vyplnenie!A:A,MATCH('Výzva_vyplnenie '!B125,Schéma_vyplnenie!B:B,0),),"")</f>
        <v/>
      </c>
      <c r="B125" s="31"/>
      <c r="C125" s="39" t="str">
        <f>IFERROR(VLOOKUP(B125,Schéma_vyplnenie!$B:$I,7,0),"")</f>
        <v/>
      </c>
      <c r="D125" s="40" t="str">
        <f>IFERROR(VLOOKUP(B125,Schéma_vyplnenie!$B:$I,8,0),"")</f>
        <v/>
      </c>
      <c r="E125" s="28"/>
      <c r="F125" s="28"/>
      <c r="G125" s="35"/>
      <c r="H125" s="35"/>
      <c r="I125" s="35"/>
      <c r="J125" s="36"/>
      <c r="K125" s="36"/>
      <c r="L125" s="73"/>
    </row>
    <row r="126" spans="1:12" x14ac:dyDescent="0.2">
      <c r="A126" s="71" t="str">
        <f>IFERROR(INDEX(Schéma_vyplnenie!A:A,MATCH('Výzva_vyplnenie '!B126,Schéma_vyplnenie!B:B,0),),"")</f>
        <v/>
      </c>
      <c r="B126" s="31"/>
      <c r="C126" s="39" t="str">
        <f>IFERROR(VLOOKUP(B126,Schéma_vyplnenie!$B:$I,7,0),"")</f>
        <v/>
      </c>
      <c r="D126" s="40" t="str">
        <f>IFERROR(VLOOKUP(B126,Schéma_vyplnenie!$B:$I,8,0),"")</f>
        <v/>
      </c>
      <c r="E126" s="28"/>
      <c r="F126" s="28"/>
      <c r="G126" s="35"/>
      <c r="H126" s="35"/>
      <c r="I126" s="35"/>
      <c r="J126" s="36"/>
      <c r="K126" s="36"/>
      <c r="L126" s="73"/>
    </row>
    <row r="127" spans="1:12" x14ac:dyDescent="0.2">
      <c r="A127" s="71" t="str">
        <f>IFERROR(INDEX(Schéma_vyplnenie!A:A,MATCH('Výzva_vyplnenie '!B127,Schéma_vyplnenie!B:B,0),),"")</f>
        <v/>
      </c>
      <c r="B127" s="31"/>
      <c r="C127" s="39" t="str">
        <f>IFERROR(VLOOKUP(B127,Schéma_vyplnenie!$B:$I,7,0),"")</f>
        <v/>
      </c>
      <c r="D127" s="40" t="str">
        <f>IFERROR(VLOOKUP(B127,Schéma_vyplnenie!$B:$I,8,0),"")</f>
        <v/>
      </c>
      <c r="E127" s="28"/>
      <c r="F127" s="28"/>
      <c r="G127" s="35"/>
      <c r="H127" s="35"/>
      <c r="I127" s="35"/>
      <c r="J127" s="36"/>
      <c r="K127" s="36"/>
      <c r="L127" s="73"/>
    </row>
    <row r="128" spans="1:12" x14ac:dyDescent="0.2">
      <c r="A128" s="71" t="str">
        <f>IFERROR(INDEX(Schéma_vyplnenie!A:A,MATCH('Výzva_vyplnenie '!B128,Schéma_vyplnenie!B:B,0),),"")</f>
        <v/>
      </c>
      <c r="B128" s="31"/>
      <c r="C128" s="39" t="str">
        <f>IFERROR(VLOOKUP(B128,Schéma_vyplnenie!$B:$I,7,0),"")</f>
        <v/>
      </c>
      <c r="D128" s="40" t="str">
        <f>IFERROR(VLOOKUP(B128,Schéma_vyplnenie!$B:$I,8,0),"")</f>
        <v/>
      </c>
      <c r="E128" s="28"/>
      <c r="F128" s="28"/>
      <c r="G128" s="35"/>
      <c r="H128" s="35"/>
      <c r="I128" s="35"/>
      <c r="J128" s="36"/>
      <c r="K128" s="36"/>
      <c r="L128" s="73"/>
    </row>
    <row r="129" spans="1:12" x14ac:dyDescent="0.2">
      <c r="A129" s="71" t="str">
        <f>IFERROR(INDEX(Schéma_vyplnenie!A:A,MATCH('Výzva_vyplnenie '!B129,Schéma_vyplnenie!B:B,0),),"")</f>
        <v/>
      </c>
      <c r="B129" s="31"/>
      <c r="C129" s="39" t="str">
        <f>IFERROR(VLOOKUP(B129,Schéma_vyplnenie!$B:$I,7,0),"")</f>
        <v/>
      </c>
      <c r="D129" s="40" t="str">
        <f>IFERROR(VLOOKUP(B129,Schéma_vyplnenie!$B:$I,8,0),"")</f>
        <v/>
      </c>
      <c r="E129" s="28"/>
      <c r="F129" s="28"/>
      <c r="G129" s="35"/>
      <c r="H129" s="35"/>
      <c r="I129" s="35"/>
      <c r="J129" s="36"/>
      <c r="K129" s="36"/>
      <c r="L129" s="73"/>
    </row>
    <row r="130" spans="1:12" x14ac:dyDescent="0.2">
      <c r="A130" s="71" t="str">
        <f>IFERROR(INDEX(Schéma_vyplnenie!A:A,MATCH('Výzva_vyplnenie '!B130,Schéma_vyplnenie!B:B,0),),"")</f>
        <v/>
      </c>
      <c r="B130" s="31"/>
      <c r="C130" s="39" t="str">
        <f>IFERROR(VLOOKUP(B130,Schéma_vyplnenie!$B:$I,7,0),"")</f>
        <v/>
      </c>
      <c r="D130" s="40" t="str">
        <f>IFERROR(VLOOKUP(B130,Schéma_vyplnenie!$B:$I,8,0),"")</f>
        <v/>
      </c>
      <c r="E130" s="28"/>
      <c r="F130" s="28"/>
      <c r="G130" s="35"/>
      <c r="H130" s="35"/>
      <c r="I130" s="35"/>
      <c r="J130" s="36"/>
      <c r="K130" s="36"/>
      <c r="L130" s="73"/>
    </row>
    <row r="131" spans="1:12" x14ac:dyDescent="0.2">
      <c r="A131" s="71" t="str">
        <f>IFERROR(INDEX(Schéma_vyplnenie!A:A,MATCH('Výzva_vyplnenie '!B131,Schéma_vyplnenie!B:B,0),),"")</f>
        <v/>
      </c>
      <c r="B131" s="31"/>
      <c r="C131" s="39" t="str">
        <f>IFERROR(VLOOKUP(B131,Schéma_vyplnenie!$B:$I,7,0),"")</f>
        <v/>
      </c>
      <c r="D131" s="40" t="str">
        <f>IFERROR(VLOOKUP(B131,Schéma_vyplnenie!$B:$I,8,0),"")</f>
        <v/>
      </c>
      <c r="E131" s="28"/>
      <c r="F131" s="28"/>
      <c r="G131" s="35"/>
      <c r="H131" s="35"/>
      <c r="I131" s="35"/>
      <c r="J131" s="36"/>
      <c r="K131" s="36"/>
      <c r="L131" s="73"/>
    </row>
    <row r="132" spans="1:12" x14ac:dyDescent="0.2">
      <c r="A132" s="71" t="str">
        <f>IFERROR(INDEX(Schéma_vyplnenie!A:A,MATCH('Výzva_vyplnenie '!B132,Schéma_vyplnenie!B:B,0),),"")</f>
        <v/>
      </c>
      <c r="B132" s="31"/>
      <c r="C132" s="39" t="str">
        <f>IFERROR(VLOOKUP(B132,Schéma_vyplnenie!$B:$I,7,0),"")</f>
        <v/>
      </c>
      <c r="D132" s="40" t="str">
        <f>IFERROR(VLOOKUP(B132,Schéma_vyplnenie!$B:$I,8,0),"")</f>
        <v/>
      </c>
      <c r="E132" s="28"/>
      <c r="F132" s="28"/>
      <c r="G132" s="35"/>
      <c r="H132" s="35"/>
      <c r="I132" s="35"/>
      <c r="J132" s="36"/>
      <c r="K132" s="36"/>
      <c r="L132" s="73"/>
    </row>
    <row r="133" spans="1:12" x14ac:dyDescent="0.2">
      <c r="A133" s="71" t="str">
        <f>IFERROR(INDEX(Schéma_vyplnenie!A:A,MATCH('Výzva_vyplnenie '!B133,Schéma_vyplnenie!B:B,0),),"")</f>
        <v/>
      </c>
      <c r="B133" s="31"/>
      <c r="C133" s="39" t="str">
        <f>IFERROR(VLOOKUP(B133,Schéma_vyplnenie!$B:$I,7,0),"")</f>
        <v/>
      </c>
      <c r="D133" s="40" t="str">
        <f>IFERROR(VLOOKUP(B133,Schéma_vyplnenie!$B:$I,8,0),"")</f>
        <v/>
      </c>
      <c r="E133" s="28"/>
      <c r="F133" s="28"/>
      <c r="G133" s="35"/>
      <c r="H133" s="35"/>
      <c r="I133" s="35"/>
      <c r="J133" s="36"/>
      <c r="K133" s="36"/>
      <c r="L133" s="73"/>
    </row>
    <row r="134" spans="1:12" x14ac:dyDescent="0.2">
      <c r="A134" s="71" t="str">
        <f>IFERROR(INDEX(Schéma_vyplnenie!A:A,MATCH('Výzva_vyplnenie '!B134,Schéma_vyplnenie!B:B,0),),"")</f>
        <v/>
      </c>
      <c r="B134" s="31"/>
      <c r="C134" s="39" t="str">
        <f>IFERROR(VLOOKUP(B134,Schéma_vyplnenie!$B:$I,7,0),"")</f>
        <v/>
      </c>
      <c r="D134" s="40" t="str">
        <f>IFERROR(VLOOKUP(B134,Schéma_vyplnenie!$B:$I,8,0),"")</f>
        <v/>
      </c>
      <c r="E134" s="28"/>
      <c r="F134" s="28"/>
      <c r="G134" s="35"/>
      <c r="H134" s="35"/>
      <c r="I134" s="35"/>
      <c r="J134" s="36"/>
      <c r="K134" s="36"/>
      <c r="L134" s="73"/>
    </row>
    <row r="135" spans="1:12" x14ac:dyDescent="0.2">
      <c r="A135" s="71" t="str">
        <f>IFERROR(INDEX(Schéma_vyplnenie!A:A,MATCH('Výzva_vyplnenie '!B135,Schéma_vyplnenie!B:B,0),),"")</f>
        <v/>
      </c>
      <c r="B135" s="31"/>
      <c r="C135" s="39" t="str">
        <f>IFERROR(VLOOKUP(B135,Schéma_vyplnenie!$B:$I,7,0),"")</f>
        <v/>
      </c>
      <c r="D135" s="40" t="str">
        <f>IFERROR(VLOOKUP(B135,Schéma_vyplnenie!$B:$I,8,0),"")</f>
        <v/>
      </c>
      <c r="E135" s="28"/>
      <c r="F135" s="28"/>
      <c r="G135" s="35"/>
      <c r="H135" s="35"/>
      <c r="I135" s="35"/>
      <c r="J135" s="36"/>
      <c r="K135" s="36"/>
      <c r="L135" s="73"/>
    </row>
    <row r="136" spans="1:12" x14ac:dyDescent="0.2">
      <c r="A136" s="71" t="str">
        <f>IFERROR(INDEX(Schéma_vyplnenie!A:A,MATCH('Výzva_vyplnenie '!B136,Schéma_vyplnenie!B:B,0),),"")</f>
        <v/>
      </c>
      <c r="B136" s="31"/>
      <c r="C136" s="39" t="str">
        <f>IFERROR(VLOOKUP(B136,Schéma_vyplnenie!$B:$I,7,0),"")</f>
        <v/>
      </c>
      <c r="D136" s="40" t="str">
        <f>IFERROR(VLOOKUP(B136,Schéma_vyplnenie!$B:$I,8,0),"")</f>
        <v/>
      </c>
      <c r="E136" s="28"/>
      <c r="F136" s="28"/>
      <c r="G136" s="35"/>
      <c r="H136" s="35"/>
      <c r="I136" s="35"/>
      <c r="J136" s="36"/>
      <c r="K136" s="36"/>
      <c r="L136" s="73"/>
    </row>
    <row r="137" spans="1:12" x14ac:dyDescent="0.2">
      <c r="A137" s="71" t="str">
        <f>IFERROR(INDEX(Schéma_vyplnenie!A:A,MATCH('Výzva_vyplnenie '!B137,Schéma_vyplnenie!B:B,0),),"")</f>
        <v/>
      </c>
      <c r="B137" s="31"/>
      <c r="C137" s="39" t="str">
        <f>IFERROR(VLOOKUP(B137,Schéma_vyplnenie!$B:$I,7,0),"")</f>
        <v/>
      </c>
      <c r="D137" s="40" t="str">
        <f>IFERROR(VLOOKUP(B137,Schéma_vyplnenie!$B:$I,8,0),"")</f>
        <v/>
      </c>
      <c r="E137" s="28"/>
      <c r="F137" s="28"/>
      <c r="G137" s="35"/>
      <c r="H137" s="35"/>
      <c r="I137" s="35"/>
      <c r="J137" s="36"/>
      <c r="K137" s="36"/>
      <c r="L137" s="73"/>
    </row>
    <row r="138" spans="1:12" x14ac:dyDescent="0.2">
      <c r="A138" s="71" t="str">
        <f>IFERROR(INDEX(Schéma_vyplnenie!A:A,MATCH('Výzva_vyplnenie '!B138,Schéma_vyplnenie!B:B,0),),"")</f>
        <v/>
      </c>
      <c r="B138" s="31"/>
      <c r="C138" s="39" t="str">
        <f>IFERROR(VLOOKUP(B138,Schéma_vyplnenie!$B:$I,7,0),"")</f>
        <v/>
      </c>
      <c r="D138" s="40" t="str">
        <f>IFERROR(VLOOKUP(B138,Schéma_vyplnenie!$B:$I,8,0),"")</f>
        <v/>
      </c>
      <c r="E138" s="28"/>
      <c r="F138" s="28"/>
      <c r="G138" s="35"/>
      <c r="H138" s="35"/>
      <c r="I138" s="35"/>
      <c r="J138" s="36"/>
      <c r="K138" s="36"/>
      <c r="L138" s="73"/>
    </row>
    <row r="139" spans="1:12" x14ac:dyDescent="0.2">
      <c r="A139" s="71" t="str">
        <f>IFERROR(INDEX(Schéma_vyplnenie!A:A,MATCH('Výzva_vyplnenie '!B139,Schéma_vyplnenie!B:B,0),),"")</f>
        <v/>
      </c>
      <c r="B139" s="31"/>
      <c r="C139" s="39" t="str">
        <f>IFERROR(VLOOKUP(B139,Schéma_vyplnenie!$B:$I,7,0),"")</f>
        <v/>
      </c>
      <c r="D139" s="40" t="str">
        <f>IFERROR(VLOOKUP(B139,Schéma_vyplnenie!$B:$I,8,0),"")</f>
        <v/>
      </c>
      <c r="E139" s="28"/>
      <c r="F139" s="28"/>
      <c r="G139" s="35"/>
      <c r="H139" s="35"/>
      <c r="I139" s="35"/>
      <c r="J139" s="36"/>
      <c r="K139" s="36"/>
      <c r="L139" s="73"/>
    </row>
    <row r="140" spans="1:12" x14ac:dyDescent="0.2">
      <c r="A140" s="71" t="str">
        <f>IFERROR(INDEX(Schéma_vyplnenie!A:A,MATCH('Výzva_vyplnenie '!B140,Schéma_vyplnenie!B:B,0),),"")</f>
        <v/>
      </c>
      <c r="B140" s="31"/>
      <c r="C140" s="39" t="str">
        <f>IFERROR(VLOOKUP(B140,Schéma_vyplnenie!$B:$I,7,0),"")</f>
        <v/>
      </c>
      <c r="D140" s="40" t="str">
        <f>IFERROR(VLOOKUP(B140,Schéma_vyplnenie!$B:$I,8,0),"")</f>
        <v/>
      </c>
      <c r="E140" s="28"/>
      <c r="F140" s="28"/>
      <c r="G140" s="35"/>
      <c r="H140" s="35"/>
      <c r="I140" s="35"/>
      <c r="J140" s="36"/>
      <c r="K140" s="36"/>
      <c r="L140" s="73"/>
    </row>
    <row r="141" spans="1:12" x14ac:dyDescent="0.2">
      <c r="A141" s="71" t="str">
        <f>IFERROR(INDEX(Schéma_vyplnenie!A:A,MATCH('Výzva_vyplnenie '!B141,Schéma_vyplnenie!B:B,0),),"")</f>
        <v/>
      </c>
      <c r="B141" s="31"/>
      <c r="C141" s="39" t="str">
        <f>IFERROR(VLOOKUP(B141,Schéma_vyplnenie!$B:$I,7,0),"")</f>
        <v/>
      </c>
      <c r="D141" s="40" t="str">
        <f>IFERROR(VLOOKUP(B141,Schéma_vyplnenie!$B:$I,8,0),"")</f>
        <v/>
      </c>
      <c r="E141" s="28"/>
      <c r="F141" s="28"/>
      <c r="G141" s="35"/>
      <c r="H141" s="35"/>
      <c r="I141" s="35"/>
      <c r="J141" s="36"/>
      <c r="K141" s="36"/>
      <c r="L141" s="73"/>
    </row>
    <row r="142" spans="1:12" x14ac:dyDescent="0.2">
      <c r="A142" s="71" t="str">
        <f>IFERROR(INDEX(Schéma_vyplnenie!A:A,MATCH('Výzva_vyplnenie '!B142,Schéma_vyplnenie!B:B,0),),"")</f>
        <v/>
      </c>
      <c r="B142" s="31"/>
      <c r="C142" s="39" t="str">
        <f>IFERROR(VLOOKUP(B142,Schéma_vyplnenie!$B:$I,7,0),"")</f>
        <v/>
      </c>
      <c r="D142" s="40" t="str">
        <f>IFERROR(VLOOKUP(B142,Schéma_vyplnenie!$B:$I,8,0),"")</f>
        <v/>
      </c>
      <c r="E142" s="28"/>
      <c r="F142" s="28"/>
      <c r="G142" s="35"/>
      <c r="H142" s="35"/>
      <c r="I142" s="35"/>
      <c r="J142" s="36"/>
      <c r="K142" s="36"/>
      <c r="L142" s="73"/>
    </row>
    <row r="143" spans="1:12" x14ac:dyDescent="0.2">
      <c r="A143" s="71" t="str">
        <f>IFERROR(INDEX(Schéma_vyplnenie!A:A,MATCH('Výzva_vyplnenie '!B143,Schéma_vyplnenie!B:B,0),),"")</f>
        <v/>
      </c>
      <c r="B143" s="31"/>
      <c r="C143" s="39" t="str">
        <f>IFERROR(VLOOKUP(B143,Schéma_vyplnenie!$B:$I,7,0),"")</f>
        <v/>
      </c>
      <c r="D143" s="40" t="str">
        <f>IFERROR(VLOOKUP(B143,Schéma_vyplnenie!$B:$I,8,0),"")</f>
        <v/>
      </c>
      <c r="E143" s="28"/>
      <c r="F143" s="28"/>
      <c r="G143" s="35"/>
      <c r="H143" s="35"/>
      <c r="I143" s="35"/>
      <c r="J143" s="36"/>
      <c r="K143" s="36"/>
      <c r="L143" s="73"/>
    </row>
    <row r="144" spans="1:12" x14ac:dyDescent="0.2">
      <c r="A144" s="71" t="str">
        <f>IFERROR(INDEX(Schéma_vyplnenie!A:A,MATCH('Výzva_vyplnenie '!B144,Schéma_vyplnenie!B:B,0),),"")</f>
        <v/>
      </c>
      <c r="B144" s="31"/>
      <c r="C144" s="39" t="str">
        <f>IFERROR(VLOOKUP(B144,Schéma_vyplnenie!$B:$I,7,0),"")</f>
        <v/>
      </c>
      <c r="D144" s="40" t="str">
        <f>IFERROR(VLOOKUP(B144,Schéma_vyplnenie!$B:$I,8,0),"")</f>
        <v/>
      </c>
      <c r="E144" s="28"/>
      <c r="F144" s="28"/>
      <c r="G144" s="35"/>
      <c r="H144" s="35"/>
      <c r="I144" s="35"/>
      <c r="J144" s="36"/>
      <c r="K144" s="36"/>
      <c r="L144" s="73"/>
    </row>
    <row r="145" spans="1:12" x14ac:dyDescent="0.2">
      <c r="A145" s="71" t="str">
        <f>IFERROR(INDEX(Schéma_vyplnenie!A:A,MATCH('Výzva_vyplnenie '!B145,Schéma_vyplnenie!B:B,0),),"")</f>
        <v/>
      </c>
      <c r="B145" s="31"/>
      <c r="C145" s="39" t="str">
        <f>IFERROR(VLOOKUP(B145,Schéma_vyplnenie!$B:$I,7,0),"")</f>
        <v/>
      </c>
      <c r="D145" s="40" t="str">
        <f>IFERROR(VLOOKUP(B145,Schéma_vyplnenie!$B:$I,8,0),"")</f>
        <v/>
      </c>
      <c r="E145" s="28"/>
      <c r="F145" s="28"/>
      <c r="G145" s="35"/>
      <c r="H145" s="35"/>
      <c r="I145" s="35"/>
      <c r="J145" s="36"/>
      <c r="K145" s="36"/>
      <c r="L145" s="73"/>
    </row>
    <row r="146" spans="1:12" x14ac:dyDescent="0.2">
      <c r="A146" s="71" t="str">
        <f>IFERROR(INDEX(Schéma_vyplnenie!A:A,MATCH('Výzva_vyplnenie '!B146,Schéma_vyplnenie!B:B,0),),"")</f>
        <v/>
      </c>
      <c r="B146" s="31"/>
      <c r="C146" s="39" t="str">
        <f>IFERROR(VLOOKUP(B146,Schéma_vyplnenie!$B:$I,7,0),"")</f>
        <v/>
      </c>
      <c r="D146" s="40" t="str">
        <f>IFERROR(VLOOKUP(B146,Schéma_vyplnenie!$B:$I,8,0),"")</f>
        <v/>
      </c>
      <c r="E146" s="28"/>
      <c r="F146" s="28"/>
      <c r="G146" s="35"/>
      <c r="H146" s="35"/>
      <c r="I146" s="35"/>
      <c r="J146" s="36"/>
      <c r="K146" s="36"/>
      <c r="L146" s="73"/>
    </row>
    <row r="147" spans="1:12" x14ac:dyDescent="0.2">
      <c r="A147" s="71" t="str">
        <f>IFERROR(INDEX(Schéma_vyplnenie!A:A,MATCH('Výzva_vyplnenie '!B147,Schéma_vyplnenie!B:B,0),),"")</f>
        <v/>
      </c>
      <c r="B147" s="31"/>
      <c r="C147" s="39" t="str">
        <f>IFERROR(VLOOKUP(B147,Schéma_vyplnenie!$B:$I,7,0),"")</f>
        <v/>
      </c>
      <c r="D147" s="40" t="str">
        <f>IFERROR(VLOOKUP(B147,Schéma_vyplnenie!$B:$I,8,0),"")</f>
        <v/>
      </c>
      <c r="E147" s="28"/>
      <c r="F147" s="28"/>
      <c r="G147" s="35"/>
      <c r="H147" s="35"/>
      <c r="I147" s="35"/>
      <c r="J147" s="36"/>
      <c r="K147" s="36"/>
      <c r="L147" s="73"/>
    </row>
    <row r="148" spans="1:12" x14ac:dyDescent="0.2">
      <c r="A148" s="71" t="str">
        <f>IFERROR(INDEX(Schéma_vyplnenie!A:A,MATCH('Výzva_vyplnenie '!B148,Schéma_vyplnenie!B:B,0),),"")</f>
        <v/>
      </c>
      <c r="B148" s="31"/>
      <c r="C148" s="39" t="str">
        <f>IFERROR(VLOOKUP(B148,Schéma_vyplnenie!$B:$I,7,0),"")</f>
        <v/>
      </c>
      <c r="D148" s="40" t="str">
        <f>IFERROR(VLOOKUP(B148,Schéma_vyplnenie!$B:$I,8,0),"")</f>
        <v/>
      </c>
      <c r="E148" s="28"/>
      <c r="F148" s="28"/>
      <c r="G148" s="35"/>
      <c r="H148" s="35"/>
      <c r="I148" s="35"/>
      <c r="J148" s="36"/>
      <c r="K148" s="36"/>
      <c r="L148" s="73"/>
    </row>
    <row r="149" spans="1:12" x14ac:dyDescent="0.2">
      <c r="A149" s="71" t="str">
        <f>IFERROR(INDEX(Schéma_vyplnenie!A:A,MATCH('Výzva_vyplnenie '!B149,Schéma_vyplnenie!B:B,0),),"")</f>
        <v/>
      </c>
      <c r="B149" s="31"/>
      <c r="C149" s="39" t="str">
        <f>IFERROR(VLOOKUP(B149,Schéma_vyplnenie!$B:$I,7,0),"")</f>
        <v/>
      </c>
      <c r="D149" s="40" t="str">
        <f>IFERROR(VLOOKUP(B149,Schéma_vyplnenie!$B:$I,8,0),"")</f>
        <v/>
      </c>
      <c r="E149" s="28"/>
      <c r="F149" s="28"/>
      <c r="G149" s="35"/>
      <c r="H149" s="35"/>
      <c r="I149" s="35"/>
      <c r="J149" s="36"/>
      <c r="K149" s="36"/>
      <c r="L149" s="73"/>
    </row>
    <row r="150" spans="1:12" x14ac:dyDescent="0.2">
      <c r="A150" s="71" t="str">
        <f>IFERROR(INDEX(Schéma_vyplnenie!A:A,MATCH('Výzva_vyplnenie '!B150,Schéma_vyplnenie!B:B,0),),"")</f>
        <v/>
      </c>
      <c r="B150" s="31"/>
      <c r="C150" s="39" t="str">
        <f>IFERROR(VLOOKUP(B150,Schéma_vyplnenie!$B:$I,7,0),"")</f>
        <v/>
      </c>
      <c r="D150" s="40" t="str">
        <f>IFERROR(VLOOKUP(B150,Schéma_vyplnenie!$B:$I,8,0),"")</f>
        <v/>
      </c>
      <c r="E150" s="28"/>
      <c r="F150" s="28"/>
      <c r="G150" s="35"/>
      <c r="H150" s="35"/>
      <c r="I150" s="35"/>
      <c r="J150" s="36"/>
      <c r="K150" s="36"/>
      <c r="L150" s="73"/>
    </row>
    <row r="151" spans="1:12" x14ac:dyDescent="0.2">
      <c r="A151" s="71" t="str">
        <f>IFERROR(INDEX(Schéma_vyplnenie!A:A,MATCH('Výzva_vyplnenie '!B151,Schéma_vyplnenie!B:B,0),),"")</f>
        <v/>
      </c>
      <c r="B151" s="31"/>
      <c r="C151" s="39" t="str">
        <f>IFERROR(VLOOKUP(B151,Schéma_vyplnenie!$B:$I,7,0),"")</f>
        <v/>
      </c>
      <c r="D151" s="40" t="str">
        <f>IFERROR(VLOOKUP(B151,Schéma_vyplnenie!$B:$I,8,0),"")</f>
        <v/>
      </c>
      <c r="E151" s="28"/>
      <c r="F151" s="28"/>
      <c r="G151" s="35"/>
      <c r="H151" s="35"/>
      <c r="I151" s="35"/>
      <c r="J151" s="36"/>
      <c r="K151" s="36"/>
      <c r="L151" s="73"/>
    </row>
    <row r="152" spans="1:12" x14ac:dyDescent="0.2">
      <c r="A152" s="71" t="str">
        <f>IFERROR(INDEX(Schéma_vyplnenie!A:A,MATCH('Výzva_vyplnenie '!B152,Schéma_vyplnenie!B:B,0),),"")</f>
        <v/>
      </c>
      <c r="B152" s="31"/>
      <c r="C152" s="39" t="str">
        <f>IFERROR(VLOOKUP(B152,Schéma_vyplnenie!$B:$I,7,0),"")</f>
        <v/>
      </c>
      <c r="D152" s="40" t="str">
        <f>IFERROR(VLOOKUP(B152,Schéma_vyplnenie!$B:$I,8,0),"")</f>
        <v/>
      </c>
      <c r="E152" s="28"/>
      <c r="F152" s="28"/>
      <c r="G152" s="35"/>
      <c r="H152" s="35"/>
      <c r="I152" s="35"/>
      <c r="J152" s="36"/>
      <c r="K152" s="36"/>
      <c r="L152" s="73"/>
    </row>
    <row r="153" spans="1:12" x14ac:dyDescent="0.2">
      <c r="A153" s="71" t="str">
        <f>IFERROR(INDEX(Schéma_vyplnenie!A:A,MATCH('Výzva_vyplnenie '!B153,Schéma_vyplnenie!B:B,0),),"")</f>
        <v/>
      </c>
      <c r="B153" s="31"/>
      <c r="C153" s="39" t="str">
        <f>IFERROR(VLOOKUP(B153,Schéma_vyplnenie!$B:$I,7,0),"")</f>
        <v/>
      </c>
      <c r="D153" s="40" t="str">
        <f>IFERROR(VLOOKUP(B153,Schéma_vyplnenie!$B:$I,8,0),"")</f>
        <v/>
      </c>
      <c r="E153" s="28"/>
      <c r="F153" s="28"/>
      <c r="G153" s="35"/>
      <c r="H153" s="35"/>
      <c r="I153" s="35"/>
      <c r="J153" s="36"/>
      <c r="K153" s="36"/>
      <c r="L153" s="73"/>
    </row>
    <row r="154" spans="1:12" x14ac:dyDescent="0.2">
      <c r="A154" s="71" t="str">
        <f>IFERROR(INDEX(Schéma_vyplnenie!A:A,MATCH('Výzva_vyplnenie '!B154,Schéma_vyplnenie!B:B,0),),"")</f>
        <v/>
      </c>
      <c r="B154" s="31"/>
      <c r="C154" s="39" t="str">
        <f>IFERROR(VLOOKUP(B154,Schéma_vyplnenie!$B:$I,7,0),"")</f>
        <v/>
      </c>
      <c r="D154" s="40" t="str">
        <f>IFERROR(VLOOKUP(B154,Schéma_vyplnenie!$B:$I,8,0),"")</f>
        <v/>
      </c>
      <c r="E154" s="28"/>
      <c r="F154" s="28"/>
      <c r="G154" s="35"/>
      <c r="H154" s="35"/>
      <c r="I154" s="35"/>
      <c r="J154" s="36"/>
      <c r="K154" s="36"/>
      <c r="L154" s="73"/>
    </row>
    <row r="155" spans="1:12" x14ac:dyDescent="0.2">
      <c r="A155" s="71" t="str">
        <f>IFERROR(INDEX(Schéma_vyplnenie!A:A,MATCH('Výzva_vyplnenie '!B155,Schéma_vyplnenie!B:B,0),),"")</f>
        <v/>
      </c>
      <c r="B155" s="31"/>
      <c r="C155" s="39" t="str">
        <f>IFERROR(VLOOKUP(B155,Schéma_vyplnenie!$B:$I,7,0),"")</f>
        <v/>
      </c>
      <c r="D155" s="40" t="str">
        <f>IFERROR(VLOOKUP(B155,Schéma_vyplnenie!$B:$I,8,0),"")</f>
        <v/>
      </c>
      <c r="E155" s="28"/>
      <c r="F155" s="28"/>
      <c r="G155" s="35"/>
      <c r="H155" s="35"/>
      <c r="I155" s="35"/>
      <c r="J155" s="36"/>
      <c r="K155" s="36"/>
      <c r="L155" s="73"/>
    </row>
    <row r="156" spans="1:12" x14ac:dyDescent="0.2">
      <c r="A156" s="71" t="str">
        <f>IFERROR(INDEX(Schéma_vyplnenie!A:A,MATCH('Výzva_vyplnenie '!B156,Schéma_vyplnenie!B:B,0),),"")</f>
        <v/>
      </c>
      <c r="B156" s="31"/>
      <c r="C156" s="39" t="str">
        <f>IFERROR(VLOOKUP(B156,Schéma_vyplnenie!$B:$I,7,0),"")</f>
        <v/>
      </c>
      <c r="D156" s="40" t="str">
        <f>IFERROR(VLOOKUP(B156,Schéma_vyplnenie!$B:$I,8,0),"")</f>
        <v/>
      </c>
      <c r="E156" s="28"/>
      <c r="F156" s="28"/>
      <c r="G156" s="35"/>
      <c r="H156" s="35"/>
      <c r="I156" s="35"/>
      <c r="J156" s="36"/>
      <c r="K156" s="36"/>
      <c r="L156" s="73"/>
    </row>
    <row r="157" spans="1:12" x14ac:dyDescent="0.2">
      <c r="A157" s="71" t="str">
        <f>IFERROR(INDEX(Schéma_vyplnenie!A:A,MATCH('Výzva_vyplnenie '!B157,Schéma_vyplnenie!B:B,0),),"")</f>
        <v/>
      </c>
      <c r="B157" s="31"/>
      <c r="C157" s="39" t="str">
        <f>IFERROR(VLOOKUP(B157,Schéma_vyplnenie!$B:$I,7,0),"")</f>
        <v/>
      </c>
      <c r="D157" s="40" t="str">
        <f>IFERROR(VLOOKUP(B157,Schéma_vyplnenie!$B:$I,8,0),"")</f>
        <v/>
      </c>
      <c r="E157" s="28"/>
      <c r="F157" s="28"/>
      <c r="G157" s="35"/>
      <c r="H157" s="35"/>
      <c r="I157" s="35"/>
      <c r="J157" s="36"/>
      <c r="K157" s="36"/>
      <c r="L157" s="73"/>
    </row>
    <row r="158" spans="1:12" x14ac:dyDescent="0.2">
      <c r="A158" s="71" t="str">
        <f>IFERROR(INDEX(Schéma_vyplnenie!A:A,MATCH('Výzva_vyplnenie '!B158,Schéma_vyplnenie!B:B,0),),"")</f>
        <v/>
      </c>
      <c r="B158" s="31"/>
      <c r="C158" s="39" t="str">
        <f>IFERROR(VLOOKUP(B158,Schéma_vyplnenie!$B:$I,7,0),"")</f>
        <v/>
      </c>
      <c r="D158" s="40" t="str">
        <f>IFERROR(VLOOKUP(B158,Schéma_vyplnenie!$B:$I,8,0),"")</f>
        <v/>
      </c>
      <c r="E158" s="28"/>
      <c r="F158" s="28"/>
      <c r="G158" s="35"/>
      <c r="H158" s="35"/>
      <c r="I158" s="35"/>
      <c r="J158" s="36"/>
      <c r="K158" s="36"/>
      <c r="L158" s="73"/>
    </row>
    <row r="159" spans="1:12" x14ac:dyDescent="0.2">
      <c r="A159" s="71" t="str">
        <f>IFERROR(INDEX(Schéma_vyplnenie!A:A,MATCH('Výzva_vyplnenie '!B159,Schéma_vyplnenie!B:B,0),),"")</f>
        <v/>
      </c>
      <c r="B159" s="31"/>
      <c r="C159" s="39" t="str">
        <f>IFERROR(VLOOKUP(B159,Schéma_vyplnenie!$B:$I,7,0),"")</f>
        <v/>
      </c>
      <c r="D159" s="40" t="str">
        <f>IFERROR(VLOOKUP(B159,Schéma_vyplnenie!$B:$I,8,0),"")</f>
        <v/>
      </c>
      <c r="E159" s="28"/>
      <c r="F159" s="28"/>
      <c r="G159" s="35"/>
      <c r="H159" s="35"/>
      <c r="I159" s="35"/>
      <c r="J159" s="36"/>
      <c r="K159" s="36"/>
      <c r="L159" s="73"/>
    </row>
    <row r="160" spans="1:12" x14ac:dyDescent="0.2">
      <c r="A160" s="71" t="str">
        <f>IFERROR(INDEX(Schéma_vyplnenie!A:A,MATCH('Výzva_vyplnenie '!B160,Schéma_vyplnenie!B:B,0),),"")</f>
        <v/>
      </c>
      <c r="B160" s="31"/>
      <c r="C160" s="39" t="str">
        <f>IFERROR(VLOOKUP(B160,Schéma_vyplnenie!$B:$I,7,0),"")</f>
        <v/>
      </c>
      <c r="D160" s="40" t="str">
        <f>IFERROR(VLOOKUP(B160,Schéma_vyplnenie!$B:$I,8,0),"")</f>
        <v/>
      </c>
      <c r="E160" s="28"/>
      <c r="F160" s="28"/>
      <c r="G160" s="35"/>
      <c r="H160" s="35"/>
      <c r="I160" s="35"/>
      <c r="J160" s="36"/>
      <c r="K160" s="36"/>
      <c r="L160" s="73"/>
    </row>
    <row r="161" spans="1:12" x14ac:dyDescent="0.2">
      <c r="A161" s="71" t="str">
        <f>IFERROR(INDEX(Schéma_vyplnenie!A:A,MATCH('Výzva_vyplnenie '!B161,Schéma_vyplnenie!B:B,0),),"")</f>
        <v/>
      </c>
      <c r="B161" s="31"/>
      <c r="C161" s="39" t="str">
        <f>IFERROR(VLOOKUP(B161,Schéma_vyplnenie!$B:$I,7,0),"")</f>
        <v/>
      </c>
      <c r="D161" s="40" t="str">
        <f>IFERROR(VLOOKUP(B161,Schéma_vyplnenie!$B:$I,8,0),"")</f>
        <v/>
      </c>
      <c r="E161" s="28"/>
      <c r="F161" s="28"/>
      <c r="G161" s="35"/>
      <c r="H161" s="35"/>
      <c r="I161" s="35"/>
      <c r="J161" s="36"/>
      <c r="K161" s="36"/>
      <c r="L161" s="73"/>
    </row>
    <row r="162" spans="1:12" x14ac:dyDescent="0.2">
      <c r="A162" s="71" t="str">
        <f>IFERROR(INDEX(Schéma_vyplnenie!A:A,MATCH('Výzva_vyplnenie '!B162,Schéma_vyplnenie!B:B,0),),"")</f>
        <v/>
      </c>
      <c r="B162" s="31"/>
      <c r="C162" s="39" t="str">
        <f>IFERROR(VLOOKUP(B162,Schéma_vyplnenie!$B:$I,7,0),"")</f>
        <v/>
      </c>
      <c r="D162" s="40" t="str">
        <f>IFERROR(VLOOKUP(B162,Schéma_vyplnenie!$B:$I,8,0),"")</f>
        <v/>
      </c>
      <c r="E162" s="28"/>
      <c r="F162" s="28"/>
      <c r="G162" s="35"/>
      <c r="H162" s="35"/>
      <c r="I162" s="35"/>
      <c r="J162" s="36"/>
      <c r="K162" s="36"/>
      <c r="L162" s="73"/>
    </row>
    <row r="163" spans="1:12" x14ac:dyDescent="0.2">
      <c r="A163" s="71" t="str">
        <f>IFERROR(INDEX(Schéma_vyplnenie!A:A,MATCH('Výzva_vyplnenie '!B163,Schéma_vyplnenie!B:B,0),),"")</f>
        <v/>
      </c>
      <c r="B163" s="31"/>
      <c r="C163" s="39" t="str">
        <f>IFERROR(VLOOKUP(B163,Schéma_vyplnenie!$B:$I,7,0),"")</f>
        <v/>
      </c>
      <c r="D163" s="40" t="str">
        <f>IFERROR(VLOOKUP(B163,Schéma_vyplnenie!$B:$I,8,0),"")</f>
        <v/>
      </c>
      <c r="E163" s="28"/>
      <c r="F163" s="28"/>
      <c r="G163" s="35"/>
      <c r="H163" s="35"/>
      <c r="I163" s="35"/>
      <c r="J163" s="36"/>
      <c r="K163" s="36"/>
      <c r="L163" s="73"/>
    </row>
    <row r="164" spans="1:12" x14ac:dyDescent="0.2">
      <c r="A164" s="71" t="str">
        <f>IFERROR(INDEX(Schéma_vyplnenie!A:A,MATCH('Výzva_vyplnenie '!B164,Schéma_vyplnenie!B:B,0),),"")</f>
        <v/>
      </c>
      <c r="B164" s="31"/>
      <c r="C164" s="39" t="str">
        <f>IFERROR(VLOOKUP(B164,Schéma_vyplnenie!$B:$I,7,0),"")</f>
        <v/>
      </c>
      <c r="D164" s="40" t="str">
        <f>IFERROR(VLOOKUP(B164,Schéma_vyplnenie!$B:$I,8,0),"")</f>
        <v/>
      </c>
      <c r="E164" s="28"/>
      <c r="F164" s="28"/>
      <c r="G164" s="35"/>
      <c r="H164" s="35"/>
      <c r="I164" s="35"/>
      <c r="J164" s="36"/>
      <c r="K164" s="36"/>
      <c r="L164" s="73"/>
    </row>
    <row r="165" spans="1:12" x14ac:dyDescent="0.2">
      <c r="A165" s="71" t="str">
        <f>IFERROR(INDEX(Schéma_vyplnenie!A:A,MATCH('Výzva_vyplnenie '!B165,Schéma_vyplnenie!B:B,0),),"")</f>
        <v/>
      </c>
      <c r="B165" s="31"/>
      <c r="C165" s="39" t="str">
        <f>IFERROR(VLOOKUP(B165,Schéma_vyplnenie!$B:$I,7,0),"")</f>
        <v/>
      </c>
      <c r="D165" s="40" t="str">
        <f>IFERROR(VLOOKUP(B165,Schéma_vyplnenie!$B:$I,8,0),"")</f>
        <v/>
      </c>
      <c r="E165" s="28"/>
      <c r="F165" s="28"/>
      <c r="G165" s="35"/>
      <c r="H165" s="35"/>
      <c r="I165" s="35"/>
      <c r="J165" s="36"/>
      <c r="K165" s="36"/>
      <c r="L165" s="73"/>
    </row>
    <row r="166" spans="1:12" x14ac:dyDescent="0.2">
      <c r="A166" s="71" t="str">
        <f>IFERROR(INDEX(Schéma_vyplnenie!A:A,MATCH('Výzva_vyplnenie '!B166,Schéma_vyplnenie!B:B,0),),"")</f>
        <v/>
      </c>
      <c r="B166" s="31"/>
      <c r="C166" s="39" t="str">
        <f>IFERROR(VLOOKUP(B166,Schéma_vyplnenie!$B:$I,7,0),"")</f>
        <v/>
      </c>
      <c r="D166" s="40" t="str">
        <f>IFERROR(VLOOKUP(B166,Schéma_vyplnenie!$B:$I,8,0),"")</f>
        <v/>
      </c>
      <c r="E166" s="28"/>
      <c r="F166" s="28"/>
      <c r="G166" s="35"/>
      <c r="H166" s="35"/>
      <c r="I166" s="35"/>
      <c r="J166" s="36"/>
      <c r="K166" s="36"/>
      <c r="L166" s="73"/>
    </row>
    <row r="167" spans="1:12" x14ac:dyDescent="0.2">
      <c r="A167" s="71" t="str">
        <f>IFERROR(INDEX(Schéma_vyplnenie!A:A,MATCH('Výzva_vyplnenie '!B167,Schéma_vyplnenie!B:B,0),),"")</f>
        <v/>
      </c>
      <c r="B167" s="31"/>
      <c r="C167" s="39" t="str">
        <f>IFERROR(VLOOKUP(B167,Schéma_vyplnenie!$B:$I,7,0),"")</f>
        <v/>
      </c>
      <c r="D167" s="40" t="str">
        <f>IFERROR(VLOOKUP(B167,Schéma_vyplnenie!$B:$I,8,0),"")</f>
        <v/>
      </c>
      <c r="E167" s="28"/>
      <c r="F167" s="28"/>
      <c r="G167" s="35"/>
      <c r="H167" s="35"/>
      <c r="I167" s="35"/>
      <c r="J167" s="36"/>
      <c r="K167" s="36"/>
      <c r="L167" s="73"/>
    </row>
    <row r="168" spans="1:12" x14ac:dyDescent="0.2">
      <c r="A168" s="71" t="str">
        <f>IFERROR(INDEX(Schéma_vyplnenie!A:A,MATCH('Výzva_vyplnenie '!B168,Schéma_vyplnenie!B:B,0),),"")</f>
        <v/>
      </c>
      <c r="B168" s="31"/>
      <c r="C168" s="39" t="str">
        <f>IFERROR(VLOOKUP(B168,Schéma_vyplnenie!$B:$I,7,0),"")</f>
        <v/>
      </c>
      <c r="D168" s="40" t="str">
        <f>IFERROR(VLOOKUP(B168,Schéma_vyplnenie!$B:$I,8,0),"")</f>
        <v/>
      </c>
      <c r="E168" s="28"/>
      <c r="F168" s="28"/>
      <c r="G168" s="35"/>
      <c r="H168" s="35"/>
      <c r="I168" s="35"/>
      <c r="J168" s="36"/>
      <c r="K168" s="36"/>
      <c r="L168" s="73"/>
    </row>
    <row r="169" spans="1:12" x14ac:dyDescent="0.2">
      <c r="A169" s="71" t="str">
        <f>IFERROR(INDEX(Schéma_vyplnenie!A:A,MATCH('Výzva_vyplnenie '!B169,Schéma_vyplnenie!B:B,0),),"")</f>
        <v/>
      </c>
      <c r="B169" s="31"/>
      <c r="C169" s="39" t="str">
        <f>IFERROR(VLOOKUP(B169,Schéma_vyplnenie!$B:$I,7,0),"")</f>
        <v/>
      </c>
      <c r="D169" s="40" t="str">
        <f>IFERROR(VLOOKUP(B169,Schéma_vyplnenie!$B:$I,8,0),"")</f>
        <v/>
      </c>
      <c r="E169" s="28"/>
      <c r="F169" s="28"/>
      <c r="G169" s="35"/>
      <c r="H169" s="35"/>
      <c r="I169" s="35"/>
      <c r="J169" s="36"/>
      <c r="K169" s="36"/>
      <c r="L169" s="73"/>
    </row>
    <row r="170" spans="1:12" x14ac:dyDescent="0.2">
      <c r="A170" s="71" t="str">
        <f>IFERROR(INDEX(Schéma_vyplnenie!A:A,MATCH('Výzva_vyplnenie '!B170,Schéma_vyplnenie!B:B,0),),"")</f>
        <v/>
      </c>
      <c r="B170" s="31"/>
      <c r="C170" s="39" t="str">
        <f>IFERROR(VLOOKUP(B170,Schéma_vyplnenie!$B:$I,7,0),"")</f>
        <v/>
      </c>
      <c r="D170" s="40" t="str">
        <f>IFERROR(VLOOKUP(B170,Schéma_vyplnenie!$B:$I,8,0),"")</f>
        <v/>
      </c>
      <c r="E170" s="28"/>
      <c r="F170" s="28"/>
      <c r="G170" s="35"/>
      <c r="H170" s="35"/>
      <c r="I170" s="35"/>
      <c r="J170" s="36"/>
      <c r="K170" s="36"/>
      <c r="L170" s="73"/>
    </row>
    <row r="171" spans="1:12" x14ac:dyDescent="0.2">
      <c r="A171" s="71" t="str">
        <f>IFERROR(INDEX(Schéma_vyplnenie!A:A,MATCH('Výzva_vyplnenie '!B171,Schéma_vyplnenie!B:B,0),),"")</f>
        <v/>
      </c>
      <c r="B171" s="31"/>
      <c r="C171" s="39" t="str">
        <f>IFERROR(VLOOKUP(B171,Schéma_vyplnenie!$B:$I,7,0),"")</f>
        <v/>
      </c>
      <c r="D171" s="40" t="str">
        <f>IFERROR(VLOOKUP(B171,Schéma_vyplnenie!$B:$I,8,0),"")</f>
        <v/>
      </c>
      <c r="E171" s="28"/>
      <c r="F171" s="28"/>
      <c r="G171" s="35"/>
      <c r="H171" s="35"/>
      <c r="I171" s="35"/>
      <c r="J171" s="36"/>
      <c r="K171" s="36"/>
      <c r="L171" s="73"/>
    </row>
    <row r="172" spans="1:12" x14ac:dyDescent="0.2">
      <c r="A172" s="71" t="str">
        <f>IFERROR(INDEX(Schéma_vyplnenie!A:A,MATCH('Výzva_vyplnenie '!B172,Schéma_vyplnenie!B:B,0),),"")</f>
        <v/>
      </c>
      <c r="B172" s="31"/>
      <c r="C172" s="39" t="str">
        <f>IFERROR(VLOOKUP(B172,Schéma_vyplnenie!$B:$I,7,0),"")</f>
        <v/>
      </c>
      <c r="D172" s="40" t="str">
        <f>IFERROR(VLOOKUP(B172,Schéma_vyplnenie!$B:$I,8,0),"")</f>
        <v/>
      </c>
      <c r="E172" s="28"/>
      <c r="F172" s="28"/>
      <c r="G172" s="35"/>
      <c r="H172" s="35"/>
      <c r="I172" s="35"/>
      <c r="J172" s="36"/>
      <c r="K172" s="36"/>
      <c r="L172" s="73"/>
    </row>
    <row r="173" spans="1:12" x14ac:dyDescent="0.2">
      <c r="A173" s="71" t="str">
        <f>IFERROR(INDEX(Schéma_vyplnenie!A:A,MATCH('Výzva_vyplnenie '!B173,Schéma_vyplnenie!B:B,0),),"")</f>
        <v/>
      </c>
      <c r="B173" s="31"/>
      <c r="C173" s="39" t="str">
        <f>IFERROR(VLOOKUP(B173,Schéma_vyplnenie!$B:$I,7,0),"")</f>
        <v/>
      </c>
      <c r="D173" s="40" t="str">
        <f>IFERROR(VLOOKUP(B173,Schéma_vyplnenie!$B:$I,8,0),"")</f>
        <v/>
      </c>
      <c r="E173" s="28"/>
      <c r="F173" s="28"/>
      <c r="G173" s="35"/>
      <c r="H173" s="35"/>
      <c r="I173" s="35"/>
      <c r="J173" s="36"/>
      <c r="K173" s="36"/>
      <c r="L173" s="73"/>
    </row>
    <row r="174" spans="1:12" x14ac:dyDescent="0.2">
      <c r="A174" s="71" t="str">
        <f>IFERROR(INDEX(Schéma_vyplnenie!A:A,MATCH('Výzva_vyplnenie '!B174,Schéma_vyplnenie!B:B,0),),"")</f>
        <v/>
      </c>
      <c r="B174" s="31"/>
      <c r="C174" s="39" t="str">
        <f>IFERROR(VLOOKUP(B174,Schéma_vyplnenie!$B:$I,7,0),"")</f>
        <v/>
      </c>
      <c r="D174" s="40" t="str">
        <f>IFERROR(VLOOKUP(B174,Schéma_vyplnenie!$B:$I,8,0),"")</f>
        <v/>
      </c>
      <c r="E174" s="28"/>
      <c r="F174" s="28"/>
      <c r="G174" s="35"/>
      <c r="H174" s="35"/>
      <c r="I174" s="35"/>
      <c r="J174" s="36"/>
      <c r="K174" s="36"/>
      <c r="L174" s="73"/>
    </row>
    <row r="175" spans="1:12" x14ac:dyDescent="0.2">
      <c r="A175" s="71" t="str">
        <f>IFERROR(INDEX(Schéma_vyplnenie!A:A,MATCH('Výzva_vyplnenie '!B175,Schéma_vyplnenie!B:B,0),),"")</f>
        <v/>
      </c>
      <c r="B175" s="31"/>
      <c r="C175" s="39" t="str">
        <f>IFERROR(VLOOKUP(B175,Schéma_vyplnenie!$B:$I,7,0),"")</f>
        <v/>
      </c>
      <c r="D175" s="40" t="str">
        <f>IFERROR(VLOOKUP(B175,Schéma_vyplnenie!$B:$I,8,0),"")</f>
        <v/>
      </c>
      <c r="E175" s="28"/>
      <c r="F175" s="28"/>
      <c r="G175" s="35"/>
      <c r="H175" s="35"/>
      <c r="I175" s="35"/>
      <c r="J175" s="36"/>
      <c r="K175" s="36"/>
      <c r="L175" s="73"/>
    </row>
    <row r="176" spans="1:12" x14ac:dyDescent="0.2">
      <c r="A176" s="71" t="str">
        <f>IFERROR(INDEX(Schéma_vyplnenie!A:A,MATCH('Výzva_vyplnenie '!B176,Schéma_vyplnenie!B:B,0),),"")</f>
        <v/>
      </c>
      <c r="B176" s="31"/>
      <c r="C176" s="39" t="str">
        <f>IFERROR(VLOOKUP(B176,Schéma_vyplnenie!$B:$I,7,0),"")</f>
        <v/>
      </c>
      <c r="D176" s="40" t="str">
        <f>IFERROR(VLOOKUP(B176,Schéma_vyplnenie!$B:$I,8,0),"")</f>
        <v/>
      </c>
      <c r="E176" s="28"/>
      <c r="F176" s="28"/>
      <c r="G176" s="35"/>
      <c r="H176" s="35"/>
      <c r="I176" s="35"/>
      <c r="J176" s="36"/>
      <c r="K176" s="36"/>
      <c r="L176" s="73"/>
    </row>
    <row r="177" spans="1:12" x14ac:dyDescent="0.2">
      <c r="A177" s="71" t="str">
        <f>IFERROR(INDEX(Schéma_vyplnenie!A:A,MATCH('Výzva_vyplnenie '!B177,Schéma_vyplnenie!B:B,0),),"")</f>
        <v/>
      </c>
      <c r="B177" s="31"/>
      <c r="C177" s="39" t="str">
        <f>IFERROR(VLOOKUP(B177,Schéma_vyplnenie!$B:$I,7,0),"")</f>
        <v/>
      </c>
      <c r="D177" s="40" t="str">
        <f>IFERROR(VLOOKUP(B177,Schéma_vyplnenie!$B:$I,8,0),"")</f>
        <v/>
      </c>
      <c r="E177" s="28"/>
      <c r="F177" s="28"/>
      <c r="G177" s="35"/>
      <c r="H177" s="35"/>
      <c r="I177" s="35"/>
      <c r="J177" s="36"/>
      <c r="K177" s="36"/>
      <c r="L177" s="73"/>
    </row>
    <row r="178" spans="1:12" x14ac:dyDescent="0.2">
      <c r="A178" s="71" t="str">
        <f>IFERROR(INDEX(Schéma_vyplnenie!A:A,MATCH('Výzva_vyplnenie '!B178,Schéma_vyplnenie!B:B,0),),"")</f>
        <v/>
      </c>
      <c r="B178" s="31"/>
      <c r="C178" s="39" t="str">
        <f>IFERROR(VLOOKUP(B178,Schéma_vyplnenie!$B:$I,7,0),"")</f>
        <v/>
      </c>
      <c r="D178" s="40" t="str">
        <f>IFERROR(VLOOKUP(B178,Schéma_vyplnenie!$B:$I,8,0),"")</f>
        <v/>
      </c>
      <c r="E178" s="28"/>
      <c r="F178" s="28"/>
      <c r="G178" s="35"/>
      <c r="H178" s="35"/>
      <c r="I178" s="35"/>
      <c r="J178" s="36"/>
      <c r="K178" s="36"/>
      <c r="L178" s="73"/>
    </row>
    <row r="179" spans="1:12" x14ac:dyDescent="0.2">
      <c r="A179" s="71" t="str">
        <f>IFERROR(INDEX(Schéma_vyplnenie!A:A,MATCH('Výzva_vyplnenie '!B179,Schéma_vyplnenie!B:B,0),),"")</f>
        <v/>
      </c>
      <c r="B179" s="31"/>
      <c r="C179" s="39" t="str">
        <f>IFERROR(VLOOKUP(B179,Schéma_vyplnenie!$B:$I,7,0),"")</f>
        <v/>
      </c>
      <c r="D179" s="40" t="str">
        <f>IFERROR(VLOOKUP(B179,Schéma_vyplnenie!$B:$I,8,0),"")</f>
        <v/>
      </c>
      <c r="E179" s="28"/>
      <c r="F179" s="28"/>
      <c r="G179" s="35"/>
      <c r="H179" s="35"/>
      <c r="I179" s="35"/>
      <c r="J179" s="36"/>
      <c r="K179" s="36"/>
      <c r="L179" s="73"/>
    </row>
    <row r="180" spans="1:12" x14ac:dyDescent="0.2">
      <c r="A180" s="71" t="str">
        <f>IFERROR(INDEX(Schéma_vyplnenie!A:A,MATCH('Výzva_vyplnenie '!B180,Schéma_vyplnenie!B:B,0),),"")</f>
        <v/>
      </c>
      <c r="B180" s="31"/>
      <c r="C180" s="39" t="str">
        <f>IFERROR(VLOOKUP(B180,Schéma_vyplnenie!$B:$I,7,0),"")</f>
        <v/>
      </c>
      <c r="D180" s="40" t="str">
        <f>IFERROR(VLOOKUP(B180,Schéma_vyplnenie!$B:$I,8,0),"")</f>
        <v/>
      </c>
      <c r="E180" s="28"/>
      <c r="F180" s="28"/>
      <c r="G180" s="35"/>
      <c r="H180" s="35"/>
      <c r="I180" s="35"/>
      <c r="J180" s="36"/>
      <c r="K180" s="36"/>
      <c r="L180" s="73"/>
    </row>
    <row r="181" spans="1:12" x14ac:dyDescent="0.2">
      <c r="A181" s="71" t="str">
        <f>IFERROR(INDEX(Schéma_vyplnenie!A:A,MATCH('Výzva_vyplnenie '!B181,Schéma_vyplnenie!B:B,0),),"")</f>
        <v/>
      </c>
      <c r="B181" s="31"/>
      <c r="C181" s="39" t="str">
        <f>IFERROR(VLOOKUP(B181,Schéma_vyplnenie!$B:$I,7,0),"")</f>
        <v/>
      </c>
      <c r="D181" s="40" t="str">
        <f>IFERROR(VLOOKUP(B181,Schéma_vyplnenie!$B:$I,8,0),"")</f>
        <v/>
      </c>
      <c r="E181" s="28"/>
      <c r="F181" s="28"/>
      <c r="G181" s="35"/>
      <c r="H181" s="35"/>
      <c r="I181" s="35"/>
      <c r="J181" s="36"/>
      <c r="K181" s="36"/>
      <c r="L181" s="73"/>
    </row>
    <row r="182" spans="1:12" x14ac:dyDescent="0.2">
      <c r="A182" s="71" t="str">
        <f>IFERROR(INDEX(Schéma_vyplnenie!A:A,MATCH('Výzva_vyplnenie '!B182,Schéma_vyplnenie!B:B,0),),"")</f>
        <v/>
      </c>
      <c r="B182" s="31"/>
      <c r="C182" s="39" t="str">
        <f>IFERROR(VLOOKUP(B182,Schéma_vyplnenie!$B:$I,7,0),"")</f>
        <v/>
      </c>
      <c r="D182" s="40" t="str">
        <f>IFERROR(VLOOKUP(B182,Schéma_vyplnenie!$B:$I,8,0),"")</f>
        <v/>
      </c>
      <c r="E182" s="28"/>
      <c r="F182" s="28"/>
      <c r="G182" s="35"/>
      <c r="H182" s="35"/>
      <c r="I182" s="35"/>
      <c r="J182" s="36"/>
      <c r="K182" s="36"/>
      <c r="L182" s="73"/>
    </row>
    <row r="183" spans="1:12" x14ac:dyDescent="0.2">
      <c r="A183" s="71" t="str">
        <f>IFERROR(INDEX(Schéma_vyplnenie!A:A,MATCH('Výzva_vyplnenie '!B183,Schéma_vyplnenie!B:B,0),),"")</f>
        <v/>
      </c>
      <c r="B183" s="31"/>
      <c r="C183" s="39" t="str">
        <f>IFERROR(VLOOKUP(B183,Schéma_vyplnenie!$B:$I,7,0),"")</f>
        <v/>
      </c>
      <c r="D183" s="40" t="str">
        <f>IFERROR(VLOOKUP(B183,Schéma_vyplnenie!$B:$I,8,0),"")</f>
        <v/>
      </c>
      <c r="E183" s="28"/>
      <c r="F183" s="28"/>
      <c r="G183" s="35"/>
      <c r="H183" s="35"/>
      <c r="I183" s="35"/>
      <c r="J183" s="36"/>
      <c r="K183" s="36"/>
      <c r="L183" s="73"/>
    </row>
    <row r="184" spans="1:12" x14ac:dyDescent="0.2">
      <c r="A184" s="71" t="str">
        <f>IFERROR(INDEX(Schéma_vyplnenie!A:A,MATCH('Výzva_vyplnenie '!B184,Schéma_vyplnenie!B:B,0),),"")</f>
        <v/>
      </c>
      <c r="B184" s="31"/>
      <c r="C184" s="39" t="str">
        <f>IFERROR(VLOOKUP(B184,Schéma_vyplnenie!$B:$I,7,0),"")</f>
        <v/>
      </c>
      <c r="D184" s="40" t="str">
        <f>IFERROR(VLOOKUP(B184,Schéma_vyplnenie!$B:$I,8,0),"")</f>
        <v/>
      </c>
      <c r="E184" s="28"/>
      <c r="F184" s="28"/>
      <c r="G184" s="35"/>
      <c r="H184" s="35"/>
      <c r="I184" s="35"/>
      <c r="J184" s="36"/>
      <c r="K184" s="36"/>
      <c r="L184" s="73"/>
    </row>
    <row r="185" spans="1:12" x14ac:dyDescent="0.2">
      <c r="A185" s="71" t="str">
        <f>IFERROR(INDEX(Schéma_vyplnenie!A:A,MATCH('Výzva_vyplnenie '!B185,Schéma_vyplnenie!B:B,0),),"")</f>
        <v/>
      </c>
      <c r="B185" s="31"/>
      <c r="C185" s="39" t="str">
        <f>IFERROR(VLOOKUP(B185,Schéma_vyplnenie!$B:$I,7,0),"")</f>
        <v/>
      </c>
      <c r="D185" s="40" t="str">
        <f>IFERROR(VLOOKUP(B185,Schéma_vyplnenie!$B:$I,8,0),"")</f>
        <v/>
      </c>
      <c r="E185" s="28"/>
      <c r="F185" s="28"/>
      <c r="G185" s="35"/>
      <c r="H185" s="35"/>
      <c r="I185" s="35"/>
      <c r="J185" s="36"/>
      <c r="K185" s="36"/>
      <c r="L185" s="73"/>
    </row>
    <row r="186" spans="1:12" x14ac:dyDescent="0.2">
      <c r="A186" s="71" t="str">
        <f>IFERROR(INDEX(Schéma_vyplnenie!A:A,MATCH('Výzva_vyplnenie '!B186,Schéma_vyplnenie!B:B,0),),"")</f>
        <v/>
      </c>
      <c r="B186" s="31"/>
      <c r="C186" s="39" t="str">
        <f>IFERROR(VLOOKUP(B186,Schéma_vyplnenie!$B:$I,7,0),"")</f>
        <v/>
      </c>
      <c r="D186" s="40" t="str">
        <f>IFERROR(VLOOKUP(B186,Schéma_vyplnenie!$B:$I,8,0),"")</f>
        <v/>
      </c>
      <c r="E186" s="28"/>
      <c r="F186" s="28"/>
      <c r="G186" s="35"/>
      <c r="H186" s="35"/>
      <c r="I186" s="35"/>
      <c r="J186" s="36"/>
      <c r="K186" s="36"/>
      <c r="L186" s="73"/>
    </row>
    <row r="187" spans="1:12" x14ac:dyDescent="0.2">
      <c r="A187" s="71" t="str">
        <f>IFERROR(INDEX(Schéma_vyplnenie!A:A,MATCH('Výzva_vyplnenie '!B187,Schéma_vyplnenie!B:B,0),),"")</f>
        <v/>
      </c>
      <c r="B187" s="31"/>
      <c r="C187" s="39" t="str">
        <f>IFERROR(VLOOKUP(B187,Schéma_vyplnenie!$B:$I,7,0),"")</f>
        <v/>
      </c>
      <c r="D187" s="40" t="str">
        <f>IFERROR(VLOOKUP(B187,Schéma_vyplnenie!$B:$I,8,0),"")</f>
        <v/>
      </c>
      <c r="E187" s="28"/>
      <c r="F187" s="28"/>
      <c r="G187" s="35"/>
      <c r="H187" s="35"/>
      <c r="I187" s="35"/>
      <c r="J187" s="36"/>
      <c r="K187" s="36"/>
      <c r="L187" s="73"/>
    </row>
    <row r="188" spans="1:12" x14ac:dyDescent="0.2">
      <c r="A188" s="71" t="str">
        <f>IFERROR(INDEX(Schéma_vyplnenie!A:A,MATCH('Výzva_vyplnenie '!B188,Schéma_vyplnenie!B:B,0),),"")</f>
        <v/>
      </c>
      <c r="B188" s="31"/>
      <c r="C188" s="39" t="str">
        <f>IFERROR(VLOOKUP(B188,Schéma_vyplnenie!$B:$I,7,0),"")</f>
        <v/>
      </c>
      <c r="D188" s="40" t="str">
        <f>IFERROR(VLOOKUP(B188,Schéma_vyplnenie!$B:$I,8,0),"")</f>
        <v/>
      </c>
      <c r="E188" s="28"/>
      <c r="F188" s="28"/>
      <c r="G188" s="35"/>
      <c r="H188" s="35"/>
      <c r="I188" s="35"/>
      <c r="J188" s="36"/>
      <c r="K188" s="36"/>
      <c r="L188" s="73"/>
    </row>
    <row r="189" spans="1:12" x14ac:dyDescent="0.2">
      <c r="A189" s="71" t="str">
        <f>IFERROR(INDEX(Schéma_vyplnenie!A:A,MATCH('Výzva_vyplnenie '!B189,Schéma_vyplnenie!B:B,0),),"")</f>
        <v/>
      </c>
      <c r="B189" s="31"/>
      <c r="C189" s="39" t="str">
        <f>IFERROR(VLOOKUP(B189,Schéma_vyplnenie!$B:$I,7,0),"")</f>
        <v/>
      </c>
      <c r="D189" s="40" t="str">
        <f>IFERROR(VLOOKUP(B189,Schéma_vyplnenie!$B:$I,8,0),"")</f>
        <v/>
      </c>
      <c r="E189" s="28"/>
      <c r="F189" s="28"/>
      <c r="G189" s="35"/>
      <c r="H189" s="35"/>
      <c r="I189" s="35"/>
      <c r="J189" s="36"/>
      <c r="K189" s="36"/>
      <c r="L189" s="73"/>
    </row>
    <row r="190" spans="1:12" x14ac:dyDescent="0.2">
      <c r="A190" s="71" t="str">
        <f>IFERROR(INDEX(Schéma_vyplnenie!A:A,MATCH('Výzva_vyplnenie '!B190,Schéma_vyplnenie!B:B,0),),"")</f>
        <v/>
      </c>
      <c r="B190" s="31"/>
      <c r="C190" s="39" t="str">
        <f>IFERROR(VLOOKUP(B190,Schéma_vyplnenie!$B:$I,7,0),"")</f>
        <v/>
      </c>
      <c r="D190" s="40" t="str">
        <f>IFERROR(VLOOKUP(B190,Schéma_vyplnenie!$B:$I,8,0),"")</f>
        <v/>
      </c>
      <c r="E190" s="28"/>
      <c r="F190" s="28"/>
      <c r="G190" s="35"/>
      <c r="H190" s="35"/>
      <c r="I190" s="35"/>
      <c r="J190" s="36"/>
      <c r="K190" s="36"/>
      <c r="L190" s="73"/>
    </row>
    <row r="191" spans="1:12" x14ac:dyDescent="0.2">
      <c r="A191" s="71" t="str">
        <f>IFERROR(INDEX(Schéma_vyplnenie!A:A,MATCH('Výzva_vyplnenie '!B191,Schéma_vyplnenie!B:B,0),),"")</f>
        <v/>
      </c>
      <c r="B191" s="31"/>
      <c r="C191" s="39" t="str">
        <f>IFERROR(VLOOKUP(B191,Schéma_vyplnenie!$B:$I,7,0),"")</f>
        <v/>
      </c>
      <c r="D191" s="40" t="str">
        <f>IFERROR(VLOOKUP(B191,Schéma_vyplnenie!$B:$I,8,0),"")</f>
        <v/>
      </c>
      <c r="E191" s="28"/>
      <c r="F191" s="28"/>
      <c r="G191" s="35"/>
      <c r="H191" s="35"/>
      <c r="I191" s="35"/>
      <c r="J191" s="36"/>
      <c r="K191" s="36"/>
      <c r="L191" s="73"/>
    </row>
    <row r="192" spans="1:12" x14ac:dyDescent="0.2">
      <c r="A192" s="71" t="str">
        <f>IFERROR(INDEX(Schéma_vyplnenie!A:A,MATCH('Výzva_vyplnenie '!B192,Schéma_vyplnenie!B:B,0),),"")</f>
        <v/>
      </c>
      <c r="B192" s="31"/>
      <c r="C192" s="39" t="str">
        <f>IFERROR(VLOOKUP(B192,Schéma_vyplnenie!$B:$I,7,0),"")</f>
        <v/>
      </c>
      <c r="D192" s="40" t="str">
        <f>IFERROR(VLOOKUP(B192,Schéma_vyplnenie!$B:$I,8,0),"")</f>
        <v/>
      </c>
      <c r="E192" s="28"/>
      <c r="F192" s="28"/>
      <c r="G192" s="35"/>
      <c r="H192" s="35"/>
      <c r="I192" s="35"/>
      <c r="J192" s="36"/>
      <c r="K192" s="36"/>
      <c r="L192" s="73"/>
    </row>
    <row r="193" spans="1:12" x14ac:dyDescent="0.2">
      <c r="A193" s="71" t="str">
        <f>IFERROR(INDEX(Schéma_vyplnenie!A:A,MATCH('Výzva_vyplnenie '!B193,Schéma_vyplnenie!B:B,0),),"")</f>
        <v/>
      </c>
      <c r="B193" s="31"/>
      <c r="C193" s="39" t="str">
        <f>IFERROR(VLOOKUP(B193,Schéma_vyplnenie!$B:$I,7,0),"")</f>
        <v/>
      </c>
      <c r="D193" s="40" t="str">
        <f>IFERROR(VLOOKUP(B193,Schéma_vyplnenie!$B:$I,8,0),"")</f>
        <v/>
      </c>
      <c r="E193" s="28"/>
      <c r="F193" s="28"/>
      <c r="G193" s="35"/>
      <c r="H193" s="35"/>
      <c r="I193" s="35"/>
      <c r="J193" s="36"/>
      <c r="K193" s="36"/>
      <c r="L193" s="73"/>
    </row>
    <row r="194" spans="1:12" x14ac:dyDescent="0.2">
      <c r="A194" s="71" t="str">
        <f>IFERROR(INDEX(Schéma_vyplnenie!A:A,MATCH('Výzva_vyplnenie '!B194,Schéma_vyplnenie!B:B,0),),"")</f>
        <v/>
      </c>
      <c r="B194" s="31"/>
      <c r="C194" s="39" t="str">
        <f>IFERROR(VLOOKUP(B194,Schéma_vyplnenie!$B:$I,7,0),"")</f>
        <v/>
      </c>
      <c r="D194" s="40" t="str">
        <f>IFERROR(VLOOKUP(B194,Schéma_vyplnenie!$B:$I,8,0),"")</f>
        <v/>
      </c>
      <c r="E194" s="28"/>
      <c r="F194" s="28"/>
      <c r="G194" s="35"/>
      <c r="H194" s="35"/>
      <c r="I194" s="35"/>
      <c r="J194" s="36"/>
      <c r="K194" s="36"/>
      <c r="L194" s="73"/>
    </row>
    <row r="195" spans="1:12" x14ac:dyDescent="0.2">
      <c r="A195" s="71" t="str">
        <f>IFERROR(INDEX(Schéma_vyplnenie!A:A,MATCH('Výzva_vyplnenie '!B195,Schéma_vyplnenie!B:B,0),),"")</f>
        <v/>
      </c>
      <c r="B195" s="31"/>
      <c r="C195" s="39" t="str">
        <f>IFERROR(VLOOKUP(B195,Schéma_vyplnenie!$B:$I,7,0),"")</f>
        <v/>
      </c>
      <c r="D195" s="40" t="str">
        <f>IFERROR(VLOOKUP(B195,Schéma_vyplnenie!$B:$I,8,0),"")</f>
        <v/>
      </c>
      <c r="E195" s="28"/>
      <c r="F195" s="28"/>
      <c r="G195" s="35"/>
      <c r="H195" s="35"/>
      <c r="I195" s="35"/>
      <c r="J195" s="36"/>
      <c r="K195" s="36"/>
      <c r="L195" s="73"/>
    </row>
    <row r="196" spans="1:12" x14ac:dyDescent="0.2">
      <c r="A196" s="71" t="str">
        <f>IFERROR(INDEX(Schéma_vyplnenie!A:A,MATCH('Výzva_vyplnenie '!B196,Schéma_vyplnenie!B:B,0),),"")</f>
        <v/>
      </c>
      <c r="B196" s="31"/>
      <c r="C196" s="39" t="str">
        <f>IFERROR(VLOOKUP(B196,Schéma_vyplnenie!$B:$I,7,0),"")</f>
        <v/>
      </c>
      <c r="D196" s="40" t="str">
        <f>IFERROR(VLOOKUP(B196,Schéma_vyplnenie!$B:$I,8,0),"")</f>
        <v/>
      </c>
      <c r="E196" s="28"/>
      <c r="F196" s="28"/>
      <c r="G196" s="35"/>
      <c r="H196" s="35"/>
      <c r="I196" s="35"/>
      <c r="J196" s="36"/>
      <c r="K196" s="36"/>
      <c r="L196" s="73"/>
    </row>
    <row r="197" spans="1:12" x14ac:dyDescent="0.2">
      <c r="A197" s="71" t="str">
        <f>IFERROR(INDEX(Schéma_vyplnenie!A:A,MATCH('Výzva_vyplnenie '!B197,Schéma_vyplnenie!B:B,0),),"")</f>
        <v/>
      </c>
      <c r="B197" s="31"/>
      <c r="C197" s="39" t="str">
        <f>IFERROR(VLOOKUP(B197,Schéma_vyplnenie!$B:$I,7,0),"")</f>
        <v/>
      </c>
      <c r="D197" s="40" t="str">
        <f>IFERROR(VLOOKUP(B197,Schéma_vyplnenie!$B:$I,8,0),"")</f>
        <v/>
      </c>
      <c r="E197" s="28"/>
      <c r="F197" s="28"/>
      <c r="G197" s="35"/>
      <c r="H197" s="35"/>
      <c r="I197" s="35"/>
      <c r="J197" s="36"/>
      <c r="K197" s="36"/>
      <c r="L197" s="73"/>
    </row>
    <row r="198" spans="1:12" x14ac:dyDescent="0.2">
      <c r="A198" s="71" t="str">
        <f>IFERROR(INDEX(Schéma_vyplnenie!A:A,MATCH('Výzva_vyplnenie '!B198,Schéma_vyplnenie!B:B,0),),"")</f>
        <v/>
      </c>
      <c r="B198" s="31"/>
      <c r="C198" s="39" t="str">
        <f>IFERROR(VLOOKUP(B198,Schéma_vyplnenie!$B:$I,7,0),"")</f>
        <v/>
      </c>
      <c r="D198" s="40" t="str">
        <f>IFERROR(VLOOKUP(B198,Schéma_vyplnenie!$B:$I,8,0),"")</f>
        <v/>
      </c>
      <c r="E198" s="28"/>
      <c r="F198" s="28"/>
      <c r="G198" s="35"/>
      <c r="H198" s="35"/>
      <c r="I198" s="35"/>
      <c r="J198" s="36"/>
      <c r="K198" s="36"/>
      <c r="L198" s="73"/>
    </row>
    <row r="199" spans="1:12" x14ac:dyDescent="0.2">
      <c r="A199" s="71" t="str">
        <f>IFERROR(INDEX(Schéma_vyplnenie!A:A,MATCH('Výzva_vyplnenie '!B199,Schéma_vyplnenie!B:B,0),),"")</f>
        <v/>
      </c>
      <c r="B199" s="31"/>
      <c r="C199" s="39" t="str">
        <f>IFERROR(VLOOKUP(B199,Schéma_vyplnenie!$B:$I,7,0),"")</f>
        <v/>
      </c>
      <c r="D199" s="40" t="str">
        <f>IFERROR(VLOOKUP(B199,Schéma_vyplnenie!$B:$I,8,0),"")</f>
        <v/>
      </c>
      <c r="E199" s="28"/>
      <c r="F199" s="28"/>
      <c r="G199" s="35"/>
      <c r="H199" s="35"/>
      <c r="I199" s="35"/>
      <c r="J199" s="36"/>
      <c r="K199" s="36"/>
      <c r="L199" s="73"/>
    </row>
    <row r="200" spans="1:12" x14ac:dyDescent="0.2">
      <c r="A200" s="71" t="str">
        <f>IFERROR(INDEX(Schéma_vyplnenie!A:A,MATCH('Výzva_vyplnenie '!B200,Schéma_vyplnenie!B:B,0),),"")</f>
        <v/>
      </c>
      <c r="B200" s="31"/>
      <c r="C200" s="39" t="str">
        <f>IFERROR(VLOOKUP(B200,Schéma_vyplnenie!$B:$I,7,0),"")</f>
        <v/>
      </c>
      <c r="D200" s="40" t="str">
        <f>IFERROR(VLOOKUP(B200,Schéma_vyplnenie!$B:$I,8,0),"")</f>
        <v/>
      </c>
      <c r="E200" s="28"/>
      <c r="F200" s="28"/>
      <c r="G200" s="35"/>
      <c r="H200" s="35"/>
      <c r="I200" s="35"/>
      <c r="J200" s="36"/>
      <c r="K200" s="36"/>
      <c r="L200" s="73"/>
    </row>
    <row r="201" spans="1:12" x14ac:dyDescent="0.2">
      <c r="A201" s="71" t="str">
        <f>IFERROR(INDEX(Schéma_vyplnenie!A:A,MATCH('Výzva_vyplnenie '!B201,Schéma_vyplnenie!B:B,0),),"")</f>
        <v/>
      </c>
      <c r="B201" s="31"/>
      <c r="C201" s="39" t="str">
        <f>IFERROR(VLOOKUP(B201,Schéma_vyplnenie!$B:$I,7,0),"")</f>
        <v/>
      </c>
      <c r="D201" s="40" t="str">
        <f>IFERROR(VLOOKUP(B201,Schéma_vyplnenie!$B:$I,8,0),"")</f>
        <v/>
      </c>
      <c r="E201" s="28"/>
      <c r="F201" s="28"/>
      <c r="G201" s="35"/>
      <c r="H201" s="35"/>
      <c r="I201" s="35"/>
      <c r="J201" s="36"/>
      <c r="K201" s="36"/>
      <c r="L201" s="73"/>
    </row>
    <row r="202" spans="1:12" x14ac:dyDescent="0.2">
      <c r="A202" s="71" t="str">
        <f>IFERROR(INDEX(Schéma_vyplnenie!A:A,MATCH('Výzva_vyplnenie '!B202,Schéma_vyplnenie!B:B,0),),"")</f>
        <v/>
      </c>
      <c r="B202" s="31"/>
      <c r="C202" s="39" t="str">
        <f>IFERROR(VLOOKUP(B202,Schéma_vyplnenie!$B:$I,7,0),"")</f>
        <v/>
      </c>
      <c r="D202" s="40" t="str">
        <f>IFERROR(VLOOKUP(B202,Schéma_vyplnenie!$B:$I,8,0),"")</f>
        <v/>
      </c>
      <c r="E202" s="28"/>
      <c r="F202" s="28"/>
      <c r="G202" s="35"/>
      <c r="H202" s="35"/>
      <c r="I202" s="35"/>
      <c r="J202" s="36"/>
      <c r="K202" s="36"/>
      <c r="L202" s="73"/>
    </row>
    <row r="203" spans="1:12" x14ac:dyDescent="0.2">
      <c r="A203" s="71" t="str">
        <f>IFERROR(INDEX(Schéma_vyplnenie!A:A,MATCH('Výzva_vyplnenie '!B203,Schéma_vyplnenie!B:B,0),),"")</f>
        <v/>
      </c>
      <c r="B203" s="31"/>
      <c r="C203" s="39" t="str">
        <f>IFERROR(VLOOKUP(B203,Schéma_vyplnenie!$B:$I,7,0),"")</f>
        <v/>
      </c>
      <c r="D203" s="40" t="str">
        <f>IFERROR(VLOOKUP(B203,Schéma_vyplnenie!$B:$I,8,0),"")</f>
        <v/>
      </c>
      <c r="E203" s="28"/>
      <c r="F203" s="28"/>
      <c r="G203" s="35"/>
      <c r="H203" s="35"/>
      <c r="I203" s="35"/>
      <c r="J203" s="36"/>
      <c r="K203" s="36"/>
      <c r="L203" s="73"/>
    </row>
    <row r="204" spans="1:12" x14ac:dyDescent="0.2">
      <c r="A204" s="71" t="str">
        <f>IFERROR(INDEX(Schéma_vyplnenie!A:A,MATCH('Výzva_vyplnenie '!B204,Schéma_vyplnenie!B:B,0),),"")</f>
        <v/>
      </c>
      <c r="B204" s="31"/>
      <c r="C204" s="39" t="str">
        <f>IFERROR(VLOOKUP(B204,Schéma_vyplnenie!$B:$I,7,0),"")</f>
        <v/>
      </c>
      <c r="D204" s="40" t="str">
        <f>IFERROR(VLOOKUP(B204,Schéma_vyplnenie!$B:$I,8,0),"")</f>
        <v/>
      </c>
      <c r="E204" s="28"/>
      <c r="F204" s="28"/>
      <c r="G204" s="35"/>
      <c r="H204" s="35"/>
      <c r="I204" s="35"/>
      <c r="J204" s="36"/>
      <c r="K204" s="36"/>
      <c r="L204" s="73"/>
    </row>
    <row r="205" spans="1:12" x14ac:dyDescent="0.2">
      <c r="A205" s="71" t="str">
        <f>IFERROR(INDEX(Schéma_vyplnenie!A:A,MATCH('Výzva_vyplnenie '!B205,Schéma_vyplnenie!B:B,0),),"")</f>
        <v/>
      </c>
      <c r="B205" s="31"/>
      <c r="C205" s="39" t="str">
        <f>IFERROR(VLOOKUP(B205,Schéma_vyplnenie!$B:$I,7,0),"")</f>
        <v/>
      </c>
      <c r="D205" s="40" t="str">
        <f>IFERROR(VLOOKUP(B205,Schéma_vyplnenie!$B:$I,8,0),"")</f>
        <v/>
      </c>
      <c r="E205" s="28"/>
      <c r="F205" s="28"/>
      <c r="G205" s="35"/>
      <c r="H205" s="35"/>
      <c r="I205" s="35"/>
      <c r="J205" s="36"/>
      <c r="K205" s="36"/>
      <c r="L205" s="73"/>
    </row>
    <row r="206" spans="1:12" x14ac:dyDescent="0.2">
      <c r="A206" s="71" t="str">
        <f>IFERROR(INDEX(Schéma_vyplnenie!A:A,MATCH('Výzva_vyplnenie '!B206,Schéma_vyplnenie!B:B,0),),"")</f>
        <v/>
      </c>
      <c r="B206" s="31"/>
      <c r="C206" s="39" t="str">
        <f>IFERROR(VLOOKUP(B206,Schéma_vyplnenie!$B:$I,7,0),"")</f>
        <v/>
      </c>
      <c r="D206" s="40" t="str">
        <f>IFERROR(VLOOKUP(B206,Schéma_vyplnenie!$B:$I,8,0),"")</f>
        <v/>
      </c>
      <c r="E206" s="28"/>
      <c r="F206" s="28"/>
      <c r="G206" s="35"/>
      <c r="H206" s="35"/>
      <c r="I206" s="35"/>
      <c r="J206" s="36"/>
      <c r="K206" s="36"/>
      <c r="L206" s="73"/>
    </row>
    <row r="207" spans="1:12" x14ac:dyDescent="0.2">
      <c r="A207" s="71" t="str">
        <f>IFERROR(INDEX(Schéma_vyplnenie!A:A,MATCH('Výzva_vyplnenie '!B207,Schéma_vyplnenie!B:B,0),),"")</f>
        <v/>
      </c>
      <c r="B207" s="31"/>
      <c r="C207" s="39" t="str">
        <f>IFERROR(VLOOKUP(B207,Schéma_vyplnenie!$B:$I,7,0),"")</f>
        <v/>
      </c>
      <c r="D207" s="40" t="str">
        <f>IFERROR(VLOOKUP(B207,Schéma_vyplnenie!$B:$I,8,0),"")</f>
        <v/>
      </c>
      <c r="E207" s="28"/>
      <c r="F207" s="28"/>
      <c r="G207" s="35"/>
      <c r="H207" s="35"/>
      <c r="I207" s="35"/>
      <c r="J207" s="36"/>
      <c r="K207" s="36"/>
      <c r="L207" s="73"/>
    </row>
    <row r="208" spans="1:12" x14ac:dyDescent="0.2">
      <c r="A208" s="71" t="str">
        <f>IFERROR(INDEX(Schéma_vyplnenie!A:A,MATCH('Výzva_vyplnenie '!B208,Schéma_vyplnenie!B:B,0),),"")</f>
        <v/>
      </c>
      <c r="B208" s="31"/>
      <c r="C208" s="39" t="str">
        <f>IFERROR(VLOOKUP(B208,Schéma_vyplnenie!$B:$I,7,0),"")</f>
        <v/>
      </c>
      <c r="D208" s="40" t="str">
        <f>IFERROR(VLOOKUP(B208,Schéma_vyplnenie!$B:$I,8,0),"")</f>
        <v/>
      </c>
      <c r="E208" s="28"/>
      <c r="F208" s="28"/>
      <c r="G208" s="35"/>
      <c r="H208" s="35"/>
      <c r="I208" s="35"/>
      <c r="J208" s="36"/>
      <c r="K208" s="36"/>
      <c r="L208" s="73"/>
    </row>
    <row r="209" spans="1:12" x14ac:dyDescent="0.2">
      <c r="A209" s="71" t="str">
        <f>IFERROR(INDEX(Schéma_vyplnenie!A:A,MATCH('Výzva_vyplnenie '!B209,Schéma_vyplnenie!B:B,0),),"")</f>
        <v/>
      </c>
      <c r="B209" s="31"/>
      <c r="C209" s="39" t="str">
        <f>IFERROR(VLOOKUP(B209,Schéma_vyplnenie!$B:$I,7,0),"")</f>
        <v/>
      </c>
      <c r="D209" s="40" t="str">
        <f>IFERROR(VLOOKUP(B209,Schéma_vyplnenie!$B:$I,8,0),"")</f>
        <v/>
      </c>
      <c r="E209" s="28"/>
      <c r="F209" s="28"/>
      <c r="G209" s="35"/>
      <c r="H209" s="35"/>
      <c r="I209" s="35"/>
      <c r="J209" s="36"/>
      <c r="K209" s="36"/>
      <c r="L209" s="73"/>
    </row>
    <row r="210" spans="1:12" x14ac:dyDescent="0.2">
      <c r="A210" s="71" t="str">
        <f>IFERROR(INDEX(Schéma_vyplnenie!A:A,MATCH('Výzva_vyplnenie '!B210,Schéma_vyplnenie!B:B,0),),"")</f>
        <v/>
      </c>
      <c r="B210" s="31"/>
      <c r="C210" s="39" t="str">
        <f>IFERROR(VLOOKUP(B210,Schéma_vyplnenie!$B:$I,7,0),"")</f>
        <v/>
      </c>
      <c r="D210" s="40" t="str">
        <f>IFERROR(VLOOKUP(B210,Schéma_vyplnenie!$B:$I,8,0),"")</f>
        <v/>
      </c>
      <c r="E210" s="28"/>
      <c r="F210" s="28"/>
      <c r="G210" s="35"/>
      <c r="H210" s="35"/>
      <c r="I210" s="35"/>
      <c r="J210" s="36"/>
      <c r="K210" s="36"/>
      <c r="L210" s="73"/>
    </row>
    <row r="211" spans="1:12" x14ac:dyDescent="0.2">
      <c r="A211" s="71" t="str">
        <f>IFERROR(INDEX(Schéma_vyplnenie!A:A,MATCH('Výzva_vyplnenie '!B211,Schéma_vyplnenie!B:B,0),),"")</f>
        <v/>
      </c>
      <c r="B211" s="31"/>
      <c r="C211" s="39" t="str">
        <f>IFERROR(VLOOKUP(B211,Schéma_vyplnenie!$B:$I,7,0),"")</f>
        <v/>
      </c>
      <c r="D211" s="40" t="str">
        <f>IFERROR(VLOOKUP(B211,Schéma_vyplnenie!$B:$I,8,0),"")</f>
        <v/>
      </c>
      <c r="E211" s="28"/>
      <c r="F211" s="28"/>
      <c r="G211" s="35"/>
      <c r="H211" s="35"/>
      <c r="I211" s="35"/>
      <c r="J211" s="36"/>
      <c r="K211" s="36"/>
      <c r="L211" s="73"/>
    </row>
    <row r="212" spans="1:12" x14ac:dyDescent="0.2">
      <c r="A212" s="71" t="str">
        <f>IFERROR(INDEX(Schéma_vyplnenie!A:A,MATCH('Výzva_vyplnenie '!B212,Schéma_vyplnenie!B:B,0),),"")</f>
        <v/>
      </c>
      <c r="B212" s="31"/>
      <c r="C212" s="39" t="str">
        <f>IFERROR(VLOOKUP(B212,Schéma_vyplnenie!$B:$I,7,0),"")</f>
        <v/>
      </c>
      <c r="D212" s="40" t="str">
        <f>IFERROR(VLOOKUP(B212,Schéma_vyplnenie!$B:$I,8,0),"")</f>
        <v/>
      </c>
      <c r="E212" s="28"/>
      <c r="F212" s="28"/>
      <c r="G212" s="35"/>
      <c r="H212" s="35"/>
      <c r="I212" s="35"/>
      <c r="J212" s="36"/>
      <c r="K212" s="36"/>
      <c r="L212" s="73"/>
    </row>
    <row r="213" spans="1:12" x14ac:dyDescent="0.2">
      <c r="A213" s="71" t="str">
        <f>IFERROR(INDEX(Schéma_vyplnenie!A:A,MATCH('Výzva_vyplnenie '!B213,Schéma_vyplnenie!B:B,0),),"")</f>
        <v/>
      </c>
      <c r="B213" s="31"/>
      <c r="C213" s="39" t="str">
        <f>IFERROR(VLOOKUP(B213,Schéma_vyplnenie!$B:$I,7,0),"")</f>
        <v/>
      </c>
      <c r="D213" s="40" t="str">
        <f>IFERROR(VLOOKUP(B213,Schéma_vyplnenie!$B:$I,8,0),"")</f>
        <v/>
      </c>
      <c r="E213" s="28"/>
      <c r="F213" s="28"/>
      <c r="G213" s="35"/>
      <c r="H213" s="35"/>
      <c r="I213" s="35"/>
      <c r="J213" s="36"/>
      <c r="K213" s="36"/>
      <c r="L213" s="73"/>
    </row>
    <row r="214" spans="1:12" x14ac:dyDescent="0.2">
      <c r="A214" s="71" t="str">
        <f>IFERROR(INDEX(Schéma_vyplnenie!A:A,MATCH('Výzva_vyplnenie '!B214,Schéma_vyplnenie!B:B,0),),"")</f>
        <v/>
      </c>
      <c r="B214" s="31"/>
      <c r="C214" s="39" t="str">
        <f>IFERROR(VLOOKUP(B214,Schéma_vyplnenie!$B:$I,7,0),"")</f>
        <v/>
      </c>
      <c r="D214" s="40" t="str">
        <f>IFERROR(VLOOKUP(B214,Schéma_vyplnenie!$B:$I,8,0),"")</f>
        <v/>
      </c>
      <c r="E214" s="28"/>
      <c r="F214" s="28"/>
      <c r="G214" s="35"/>
      <c r="H214" s="35"/>
      <c r="I214" s="35"/>
      <c r="J214" s="36"/>
      <c r="K214" s="36"/>
      <c r="L214" s="73"/>
    </row>
    <row r="215" spans="1:12" x14ac:dyDescent="0.2">
      <c r="A215" s="71" t="str">
        <f>IFERROR(INDEX(Schéma_vyplnenie!A:A,MATCH('Výzva_vyplnenie '!B215,Schéma_vyplnenie!B:B,0),),"")</f>
        <v/>
      </c>
      <c r="B215" s="31"/>
      <c r="C215" s="39" t="str">
        <f>IFERROR(VLOOKUP(B215,Schéma_vyplnenie!$B:$I,7,0),"")</f>
        <v/>
      </c>
      <c r="D215" s="40" t="str">
        <f>IFERROR(VLOOKUP(B215,Schéma_vyplnenie!$B:$I,8,0),"")</f>
        <v/>
      </c>
      <c r="E215" s="28"/>
      <c r="F215" s="28"/>
      <c r="G215" s="35"/>
      <c r="H215" s="35"/>
      <c r="I215" s="35"/>
      <c r="J215" s="36"/>
      <c r="K215" s="36"/>
      <c r="L215" s="73"/>
    </row>
    <row r="216" spans="1:12" x14ac:dyDescent="0.2">
      <c r="A216" s="71" t="str">
        <f>IFERROR(INDEX(Schéma_vyplnenie!A:A,MATCH('Výzva_vyplnenie '!B216,Schéma_vyplnenie!B:B,0),),"")</f>
        <v/>
      </c>
      <c r="B216" s="31"/>
      <c r="C216" s="39" t="str">
        <f>IFERROR(VLOOKUP(B216,Schéma_vyplnenie!$B:$I,7,0),"")</f>
        <v/>
      </c>
      <c r="D216" s="40" t="str">
        <f>IFERROR(VLOOKUP(B216,Schéma_vyplnenie!$B:$I,8,0),"")</f>
        <v/>
      </c>
      <c r="E216" s="28"/>
      <c r="F216" s="28"/>
      <c r="G216" s="35"/>
      <c r="H216" s="35"/>
      <c r="I216" s="35"/>
      <c r="J216" s="36"/>
      <c r="K216" s="36"/>
      <c r="L216" s="73"/>
    </row>
    <row r="217" spans="1:12" x14ac:dyDescent="0.2">
      <c r="A217" s="71" t="str">
        <f>IFERROR(INDEX(Schéma_vyplnenie!A:A,MATCH('Výzva_vyplnenie '!B217,Schéma_vyplnenie!B:B,0),),"")</f>
        <v/>
      </c>
      <c r="B217" s="31"/>
      <c r="C217" s="39" t="str">
        <f>IFERROR(VLOOKUP(B217,Schéma_vyplnenie!$B:$I,7,0),"")</f>
        <v/>
      </c>
      <c r="D217" s="40" t="str">
        <f>IFERROR(VLOOKUP(B217,Schéma_vyplnenie!$B:$I,8,0),"")</f>
        <v/>
      </c>
      <c r="E217" s="28"/>
      <c r="F217" s="28"/>
      <c r="G217" s="35"/>
      <c r="H217" s="35"/>
      <c r="I217" s="35"/>
      <c r="J217" s="36"/>
      <c r="K217" s="36"/>
      <c r="L217" s="73"/>
    </row>
    <row r="218" spans="1:12" x14ac:dyDescent="0.2">
      <c r="A218" s="71" t="str">
        <f>IFERROR(INDEX(Schéma_vyplnenie!A:A,MATCH('Výzva_vyplnenie '!B218,Schéma_vyplnenie!B:B,0),),"")</f>
        <v/>
      </c>
      <c r="B218" s="31"/>
      <c r="C218" s="39" t="str">
        <f>IFERROR(VLOOKUP(B218,Schéma_vyplnenie!$B:$I,7,0),"")</f>
        <v/>
      </c>
      <c r="D218" s="40" t="str">
        <f>IFERROR(VLOOKUP(B218,Schéma_vyplnenie!$B:$I,8,0),"")</f>
        <v/>
      </c>
      <c r="E218" s="28"/>
      <c r="F218" s="28"/>
      <c r="G218" s="35"/>
      <c r="H218" s="35"/>
      <c r="I218" s="35"/>
      <c r="J218" s="36"/>
      <c r="K218" s="36"/>
      <c r="L218" s="73"/>
    </row>
    <row r="219" spans="1:12" x14ac:dyDescent="0.2">
      <c r="A219" s="71" t="str">
        <f>IFERROR(INDEX(Schéma_vyplnenie!A:A,MATCH('Výzva_vyplnenie '!B219,Schéma_vyplnenie!B:B,0),),"")</f>
        <v/>
      </c>
      <c r="B219" s="31"/>
      <c r="C219" s="39" t="str">
        <f>IFERROR(VLOOKUP(B219,Schéma_vyplnenie!$B:$I,7,0),"")</f>
        <v/>
      </c>
      <c r="D219" s="40" t="str">
        <f>IFERROR(VLOOKUP(B219,Schéma_vyplnenie!$B:$I,8,0),"")</f>
        <v/>
      </c>
      <c r="E219" s="28"/>
      <c r="F219" s="28"/>
      <c r="G219" s="35"/>
      <c r="H219" s="35"/>
      <c r="I219" s="35"/>
      <c r="J219" s="36"/>
      <c r="K219" s="36"/>
      <c r="L219" s="73"/>
    </row>
    <row r="220" spans="1:12" x14ac:dyDescent="0.2">
      <c r="A220" s="71" t="str">
        <f>IFERROR(INDEX(Schéma_vyplnenie!A:A,MATCH('Výzva_vyplnenie '!B220,Schéma_vyplnenie!B:B,0),),"")</f>
        <v/>
      </c>
      <c r="B220" s="31"/>
      <c r="C220" s="39" t="str">
        <f>IFERROR(VLOOKUP(B220,Schéma_vyplnenie!$B:$I,7,0),"")</f>
        <v/>
      </c>
      <c r="D220" s="40" t="str">
        <f>IFERROR(VLOOKUP(B220,Schéma_vyplnenie!$B:$I,8,0),"")</f>
        <v/>
      </c>
      <c r="E220" s="28"/>
      <c r="F220" s="28"/>
      <c r="G220" s="35"/>
      <c r="H220" s="35"/>
      <c r="I220" s="35"/>
      <c r="J220" s="36"/>
      <c r="K220" s="36"/>
      <c r="L220" s="73"/>
    </row>
    <row r="221" spans="1:12" x14ac:dyDescent="0.2">
      <c r="A221" s="71" t="str">
        <f>IFERROR(INDEX(Schéma_vyplnenie!A:A,MATCH('Výzva_vyplnenie '!B221,Schéma_vyplnenie!B:B,0),),"")</f>
        <v/>
      </c>
      <c r="B221" s="31"/>
      <c r="C221" s="39" t="str">
        <f>IFERROR(VLOOKUP(B221,Schéma_vyplnenie!$B:$I,7,0),"")</f>
        <v/>
      </c>
      <c r="D221" s="40" t="str">
        <f>IFERROR(VLOOKUP(B221,Schéma_vyplnenie!$B:$I,8,0),"")</f>
        <v/>
      </c>
      <c r="E221" s="28"/>
      <c r="F221" s="28"/>
      <c r="G221" s="35"/>
      <c r="H221" s="35"/>
      <c r="I221" s="35"/>
      <c r="J221" s="36"/>
      <c r="K221" s="36"/>
      <c r="L221" s="73"/>
    </row>
    <row r="222" spans="1:12" x14ac:dyDescent="0.2">
      <c r="A222" s="71" t="str">
        <f>IFERROR(INDEX(Schéma_vyplnenie!A:A,MATCH('Výzva_vyplnenie '!B222,Schéma_vyplnenie!B:B,0),),"")</f>
        <v/>
      </c>
      <c r="B222" s="31"/>
      <c r="C222" s="39" t="str">
        <f>IFERROR(VLOOKUP(B222,Schéma_vyplnenie!$B:$I,7,0),"")</f>
        <v/>
      </c>
      <c r="D222" s="40" t="str">
        <f>IFERROR(VLOOKUP(B222,Schéma_vyplnenie!$B:$I,8,0),"")</f>
        <v/>
      </c>
      <c r="E222" s="28"/>
      <c r="F222" s="28"/>
      <c r="G222" s="35"/>
      <c r="H222" s="35"/>
      <c r="I222" s="35"/>
      <c r="J222" s="36"/>
      <c r="K222" s="36"/>
      <c r="L222" s="73"/>
    </row>
    <row r="223" spans="1:12" x14ac:dyDescent="0.2">
      <c r="A223" s="71" t="str">
        <f>IFERROR(INDEX(Schéma_vyplnenie!A:A,MATCH('Výzva_vyplnenie '!B223,Schéma_vyplnenie!B:B,0),),"")</f>
        <v/>
      </c>
      <c r="B223" s="31"/>
      <c r="C223" s="39" t="str">
        <f>IFERROR(VLOOKUP(B223,Schéma_vyplnenie!$B:$I,7,0),"")</f>
        <v/>
      </c>
      <c r="D223" s="40" t="str">
        <f>IFERROR(VLOOKUP(B223,Schéma_vyplnenie!$B:$I,8,0),"")</f>
        <v/>
      </c>
      <c r="E223" s="28"/>
      <c r="F223" s="28"/>
      <c r="G223" s="35"/>
      <c r="H223" s="35"/>
      <c r="I223" s="35"/>
      <c r="J223" s="36"/>
      <c r="K223" s="36"/>
      <c r="L223" s="73"/>
    </row>
    <row r="224" spans="1:12" x14ac:dyDescent="0.2">
      <c r="A224" s="71" t="str">
        <f>IFERROR(INDEX(Schéma_vyplnenie!A:A,MATCH('Výzva_vyplnenie '!B224,Schéma_vyplnenie!B:B,0),),"")</f>
        <v/>
      </c>
      <c r="B224" s="31"/>
      <c r="C224" s="39" t="str">
        <f>IFERROR(VLOOKUP(B224,Schéma_vyplnenie!$B:$I,7,0),"")</f>
        <v/>
      </c>
      <c r="D224" s="40" t="str">
        <f>IFERROR(VLOOKUP(B224,Schéma_vyplnenie!$B:$I,8,0),"")</f>
        <v/>
      </c>
      <c r="E224" s="28"/>
      <c r="F224" s="28"/>
      <c r="G224" s="35"/>
      <c r="H224" s="35"/>
      <c r="I224" s="35"/>
      <c r="J224" s="36"/>
      <c r="K224" s="36"/>
      <c r="L224" s="73"/>
    </row>
    <row r="225" spans="1:12" x14ac:dyDescent="0.2">
      <c r="A225" s="71" t="str">
        <f>IFERROR(INDEX(Schéma_vyplnenie!A:A,MATCH('Výzva_vyplnenie '!B225,Schéma_vyplnenie!B:B,0),),"")</f>
        <v/>
      </c>
      <c r="B225" s="31"/>
      <c r="C225" s="39" t="str">
        <f>IFERROR(VLOOKUP(B225,Schéma_vyplnenie!$B:$I,7,0),"")</f>
        <v/>
      </c>
      <c r="D225" s="40" t="str">
        <f>IFERROR(VLOOKUP(B225,Schéma_vyplnenie!$B:$I,8,0),"")</f>
        <v/>
      </c>
      <c r="E225" s="28"/>
      <c r="F225" s="28"/>
      <c r="G225" s="35"/>
      <c r="H225" s="35"/>
      <c r="I225" s="35"/>
      <c r="J225" s="36"/>
      <c r="K225" s="36"/>
      <c r="L225" s="73"/>
    </row>
    <row r="226" spans="1:12" x14ac:dyDescent="0.2">
      <c r="A226" s="71" t="str">
        <f>IFERROR(INDEX(Schéma_vyplnenie!A:A,MATCH('Výzva_vyplnenie '!B226,Schéma_vyplnenie!B:B,0),),"")</f>
        <v/>
      </c>
      <c r="B226" s="31"/>
      <c r="C226" s="39" t="str">
        <f>IFERROR(VLOOKUP(B226,Schéma_vyplnenie!$B:$I,7,0),"")</f>
        <v/>
      </c>
      <c r="D226" s="40" t="str">
        <f>IFERROR(VLOOKUP(B226,Schéma_vyplnenie!$B:$I,8,0),"")</f>
        <v/>
      </c>
      <c r="E226" s="28"/>
      <c r="F226" s="28"/>
      <c r="G226" s="35"/>
      <c r="H226" s="35"/>
      <c r="I226" s="35"/>
      <c r="J226" s="36"/>
      <c r="K226" s="36"/>
      <c r="L226" s="73"/>
    </row>
    <row r="227" spans="1:12" x14ac:dyDescent="0.2">
      <c r="A227" s="71" t="str">
        <f>IFERROR(INDEX(Schéma_vyplnenie!A:A,MATCH('Výzva_vyplnenie '!B227,Schéma_vyplnenie!B:B,0),),"")</f>
        <v/>
      </c>
      <c r="B227" s="31"/>
      <c r="C227" s="39" t="str">
        <f>IFERROR(VLOOKUP(B227,Schéma_vyplnenie!$B:$I,7,0),"")</f>
        <v/>
      </c>
      <c r="D227" s="40" t="str">
        <f>IFERROR(VLOOKUP(B227,Schéma_vyplnenie!$B:$I,8,0),"")</f>
        <v/>
      </c>
      <c r="E227" s="28"/>
      <c r="F227" s="28"/>
      <c r="G227" s="35"/>
      <c r="H227" s="35"/>
      <c r="I227" s="35"/>
      <c r="J227" s="36"/>
      <c r="K227" s="36"/>
      <c r="L227" s="73"/>
    </row>
    <row r="228" spans="1:12" x14ac:dyDescent="0.2">
      <c r="A228" s="71" t="str">
        <f>IFERROR(INDEX(Schéma_vyplnenie!A:A,MATCH('Výzva_vyplnenie '!B228,Schéma_vyplnenie!B:B,0),),"")</f>
        <v/>
      </c>
      <c r="B228" s="31"/>
      <c r="C228" s="39" t="str">
        <f>IFERROR(VLOOKUP(B228,Schéma_vyplnenie!$B:$I,7,0),"")</f>
        <v/>
      </c>
      <c r="D228" s="40" t="str">
        <f>IFERROR(VLOOKUP(B228,Schéma_vyplnenie!$B:$I,8,0),"")</f>
        <v/>
      </c>
      <c r="E228" s="28"/>
      <c r="F228" s="28"/>
      <c r="G228" s="35"/>
      <c r="H228" s="35"/>
      <c r="I228" s="35"/>
      <c r="J228" s="36"/>
      <c r="K228" s="36"/>
      <c r="L228" s="73"/>
    </row>
    <row r="229" spans="1:12" x14ac:dyDescent="0.2">
      <c r="A229" s="71" t="str">
        <f>IFERROR(INDEX(Schéma_vyplnenie!A:A,MATCH('Výzva_vyplnenie '!B229,Schéma_vyplnenie!B:B,0),),"")</f>
        <v/>
      </c>
      <c r="B229" s="31"/>
      <c r="C229" s="39" t="str">
        <f>IFERROR(VLOOKUP(B229,Schéma_vyplnenie!$B:$I,7,0),"")</f>
        <v/>
      </c>
      <c r="D229" s="40" t="str">
        <f>IFERROR(VLOOKUP(B229,Schéma_vyplnenie!$B:$I,8,0),"")</f>
        <v/>
      </c>
      <c r="E229" s="28"/>
      <c r="F229" s="28"/>
      <c r="G229" s="35"/>
      <c r="H229" s="35"/>
      <c r="I229" s="35"/>
      <c r="J229" s="36"/>
      <c r="K229" s="36"/>
      <c r="L229" s="73"/>
    </row>
    <row r="230" spans="1:12" x14ac:dyDescent="0.2">
      <c r="A230" s="71" t="str">
        <f>IFERROR(INDEX(Schéma_vyplnenie!A:A,MATCH('Výzva_vyplnenie '!B230,Schéma_vyplnenie!B:B,0),),"")</f>
        <v/>
      </c>
      <c r="B230" s="31"/>
      <c r="C230" s="39" t="str">
        <f>IFERROR(VLOOKUP(B230,Schéma_vyplnenie!$B:$I,7,0),"")</f>
        <v/>
      </c>
      <c r="D230" s="40" t="str">
        <f>IFERROR(VLOOKUP(B230,Schéma_vyplnenie!$B:$I,8,0),"")</f>
        <v/>
      </c>
      <c r="E230" s="28"/>
      <c r="F230" s="28"/>
      <c r="G230" s="35"/>
      <c r="H230" s="35"/>
      <c r="I230" s="35"/>
      <c r="J230" s="36"/>
      <c r="K230" s="36"/>
      <c r="L230" s="73"/>
    </row>
    <row r="231" spans="1:12" x14ac:dyDescent="0.2">
      <c r="A231" s="71" t="str">
        <f>IFERROR(INDEX(Schéma_vyplnenie!A:A,MATCH('Výzva_vyplnenie '!B231,Schéma_vyplnenie!B:B,0),),"")</f>
        <v/>
      </c>
      <c r="B231" s="31"/>
      <c r="C231" s="39" t="str">
        <f>IFERROR(VLOOKUP(B231,Schéma_vyplnenie!$B:$I,7,0),"")</f>
        <v/>
      </c>
      <c r="D231" s="40" t="str">
        <f>IFERROR(VLOOKUP(B231,Schéma_vyplnenie!$B:$I,8,0),"")</f>
        <v/>
      </c>
      <c r="E231" s="28"/>
      <c r="F231" s="28"/>
      <c r="G231" s="35"/>
      <c r="H231" s="35"/>
      <c r="I231" s="35"/>
      <c r="J231" s="36"/>
      <c r="K231" s="36"/>
      <c r="L231" s="73"/>
    </row>
    <row r="232" spans="1:12" x14ac:dyDescent="0.2">
      <c r="A232" s="71" t="str">
        <f>IFERROR(INDEX(Schéma_vyplnenie!A:A,MATCH('Výzva_vyplnenie '!B232,Schéma_vyplnenie!B:B,0),),"")</f>
        <v/>
      </c>
      <c r="B232" s="31"/>
      <c r="C232" s="39" t="str">
        <f>IFERROR(VLOOKUP(B232,Schéma_vyplnenie!$B:$I,7,0),"")</f>
        <v/>
      </c>
      <c r="D232" s="40" t="str">
        <f>IFERROR(VLOOKUP(B232,Schéma_vyplnenie!$B:$I,8,0),"")</f>
        <v/>
      </c>
      <c r="E232" s="28"/>
      <c r="F232" s="28"/>
      <c r="G232" s="35"/>
      <c r="H232" s="35"/>
      <c r="I232" s="35"/>
      <c r="J232" s="36"/>
      <c r="K232" s="36"/>
      <c r="L232" s="73"/>
    </row>
    <row r="233" spans="1:12" x14ac:dyDescent="0.2">
      <c r="A233" s="71" t="str">
        <f>IFERROR(INDEX(Schéma_vyplnenie!A:A,MATCH('Výzva_vyplnenie '!B233,Schéma_vyplnenie!B:B,0),),"")</f>
        <v/>
      </c>
      <c r="B233" s="31"/>
      <c r="C233" s="39" t="str">
        <f>IFERROR(VLOOKUP(B233,Schéma_vyplnenie!$B:$I,7,0),"")</f>
        <v/>
      </c>
      <c r="D233" s="40" t="str">
        <f>IFERROR(VLOOKUP(B233,Schéma_vyplnenie!$B:$I,8,0),"")</f>
        <v/>
      </c>
      <c r="E233" s="28"/>
      <c r="F233" s="28"/>
      <c r="G233" s="35"/>
      <c r="H233" s="35"/>
      <c r="I233" s="35"/>
      <c r="J233" s="36"/>
      <c r="K233" s="36"/>
      <c r="L233" s="73"/>
    </row>
    <row r="234" spans="1:12" x14ac:dyDescent="0.2">
      <c r="A234" s="71" t="str">
        <f>IFERROR(INDEX(Schéma_vyplnenie!A:A,MATCH('Výzva_vyplnenie '!B234,Schéma_vyplnenie!B:B,0),),"")</f>
        <v/>
      </c>
      <c r="B234" s="31"/>
      <c r="C234" s="39" t="str">
        <f>IFERROR(VLOOKUP(B234,Schéma_vyplnenie!$B:$I,7,0),"")</f>
        <v/>
      </c>
      <c r="D234" s="40" t="str">
        <f>IFERROR(VLOOKUP(B234,Schéma_vyplnenie!$B:$I,8,0),"")</f>
        <v/>
      </c>
      <c r="E234" s="28"/>
      <c r="F234" s="28"/>
      <c r="G234" s="35"/>
      <c r="H234" s="35"/>
      <c r="I234" s="35"/>
      <c r="J234" s="36"/>
      <c r="K234" s="36"/>
      <c r="L234" s="73"/>
    </row>
    <row r="235" spans="1:12" x14ac:dyDescent="0.2">
      <c r="A235" s="71" t="str">
        <f>IFERROR(INDEX(Schéma_vyplnenie!A:A,MATCH('Výzva_vyplnenie '!B235,Schéma_vyplnenie!B:B,0),),"")</f>
        <v/>
      </c>
      <c r="B235" s="31"/>
      <c r="C235" s="39" t="str">
        <f>IFERROR(VLOOKUP(B235,Schéma_vyplnenie!$B:$I,7,0),"")</f>
        <v/>
      </c>
      <c r="D235" s="40" t="str">
        <f>IFERROR(VLOOKUP(B235,Schéma_vyplnenie!$B:$I,8,0),"")</f>
        <v/>
      </c>
      <c r="E235" s="28"/>
      <c r="F235" s="28"/>
      <c r="G235" s="35"/>
      <c r="H235" s="35"/>
      <c r="I235" s="35"/>
      <c r="J235" s="36"/>
      <c r="K235" s="36"/>
      <c r="L235" s="73"/>
    </row>
    <row r="236" spans="1:12" x14ac:dyDescent="0.2">
      <c r="A236" s="71" t="str">
        <f>IFERROR(INDEX(Schéma_vyplnenie!A:A,MATCH('Výzva_vyplnenie '!B236,Schéma_vyplnenie!B:B,0),),"")</f>
        <v/>
      </c>
      <c r="B236" s="31"/>
      <c r="C236" s="39" t="str">
        <f>IFERROR(VLOOKUP(B236,Schéma_vyplnenie!$B:$I,7,0),"")</f>
        <v/>
      </c>
      <c r="D236" s="40" t="str">
        <f>IFERROR(VLOOKUP(B236,Schéma_vyplnenie!$B:$I,8,0),"")</f>
        <v/>
      </c>
      <c r="E236" s="28"/>
      <c r="F236" s="28"/>
      <c r="G236" s="35"/>
      <c r="H236" s="35"/>
      <c r="I236" s="35"/>
      <c r="J236" s="36"/>
      <c r="K236" s="36"/>
      <c r="L236" s="73"/>
    </row>
    <row r="237" spans="1:12" x14ac:dyDescent="0.2">
      <c r="A237" s="71" t="str">
        <f>IFERROR(INDEX(Schéma_vyplnenie!A:A,MATCH('Výzva_vyplnenie '!B237,Schéma_vyplnenie!B:B,0),),"")</f>
        <v/>
      </c>
      <c r="B237" s="31"/>
      <c r="C237" s="39" t="str">
        <f>IFERROR(VLOOKUP(B237,Schéma_vyplnenie!$B:$I,7,0),"")</f>
        <v/>
      </c>
      <c r="D237" s="40" t="str">
        <f>IFERROR(VLOOKUP(B237,Schéma_vyplnenie!$B:$I,8,0),"")</f>
        <v/>
      </c>
      <c r="E237" s="28"/>
      <c r="F237" s="28"/>
      <c r="G237" s="35"/>
      <c r="H237" s="35"/>
      <c r="I237" s="35"/>
      <c r="J237" s="36"/>
      <c r="K237" s="36"/>
      <c r="L237" s="73"/>
    </row>
    <row r="238" spans="1:12" x14ac:dyDescent="0.2">
      <c r="A238" s="71" t="str">
        <f>IFERROR(INDEX(Schéma_vyplnenie!A:A,MATCH('Výzva_vyplnenie '!B238,Schéma_vyplnenie!B:B,0),),"")</f>
        <v/>
      </c>
      <c r="B238" s="31"/>
      <c r="C238" s="39" t="str">
        <f>IFERROR(VLOOKUP(B238,Schéma_vyplnenie!$B:$I,7,0),"")</f>
        <v/>
      </c>
      <c r="D238" s="40" t="str">
        <f>IFERROR(VLOOKUP(B238,Schéma_vyplnenie!$B:$I,8,0),"")</f>
        <v/>
      </c>
      <c r="E238" s="28"/>
      <c r="F238" s="28"/>
      <c r="G238" s="35"/>
      <c r="H238" s="35"/>
      <c r="I238" s="35"/>
      <c r="J238" s="36"/>
      <c r="K238" s="36"/>
      <c r="L238" s="73"/>
    </row>
    <row r="239" spans="1:12" x14ac:dyDescent="0.2">
      <c r="A239" s="71" t="str">
        <f>IFERROR(INDEX(Schéma_vyplnenie!A:A,MATCH('Výzva_vyplnenie '!B239,Schéma_vyplnenie!B:B,0),),"")</f>
        <v/>
      </c>
      <c r="B239" s="31"/>
      <c r="C239" s="39" t="str">
        <f>IFERROR(VLOOKUP(B239,Schéma_vyplnenie!$B:$I,7,0),"")</f>
        <v/>
      </c>
      <c r="D239" s="40" t="str">
        <f>IFERROR(VLOOKUP(B239,Schéma_vyplnenie!$B:$I,8,0),"")</f>
        <v/>
      </c>
      <c r="E239" s="28"/>
      <c r="F239" s="28"/>
      <c r="G239" s="35"/>
      <c r="H239" s="35"/>
      <c r="I239" s="35"/>
      <c r="J239" s="36"/>
      <c r="K239" s="36"/>
      <c r="L239" s="73"/>
    </row>
    <row r="240" spans="1:12" x14ac:dyDescent="0.2">
      <c r="A240" s="71" t="str">
        <f>IFERROR(INDEX(Schéma_vyplnenie!A:A,MATCH('Výzva_vyplnenie '!B240,Schéma_vyplnenie!B:B,0),),"")</f>
        <v/>
      </c>
      <c r="B240" s="31"/>
      <c r="C240" s="39" t="str">
        <f>IFERROR(VLOOKUP(B240,Schéma_vyplnenie!$B:$I,7,0),"")</f>
        <v/>
      </c>
      <c r="D240" s="40" t="str">
        <f>IFERROR(VLOOKUP(B240,Schéma_vyplnenie!$B:$I,8,0),"")</f>
        <v/>
      </c>
      <c r="E240" s="28"/>
      <c r="F240" s="28"/>
      <c r="G240" s="35"/>
      <c r="H240" s="35"/>
      <c r="I240" s="35"/>
      <c r="J240" s="36"/>
      <c r="K240" s="36"/>
      <c r="L240" s="73"/>
    </row>
    <row r="241" spans="1:12" x14ac:dyDescent="0.2">
      <c r="A241" s="71" t="str">
        <f>IFERROR(INDEX(Schéma_vyplnenie!A:A,MATCH('Výzva_vyplnenie '!B241,Schéma_vyplnenie!B:B,0),),"")</f>
        <v/>
      </c>
      <c r="B241" s="31"/>
      <c r="C241" s="39" t="str">
        <f>IFERROR(VLOOKUP(B241,Schéma_vyplnenie!$B:$I,7,0),"")</f>
        <v/>
      </c>
      <c r="D241" s="40" t="str">
        <f>IFERROR(VLOOKUP(B241,Schéma_vyplnenie!$B:$I,8,0),"")</f>
        <v/>
      </c>
      <c r="E241" s="28"/>
      <c r="F241" s="28"/>
      <c r="G241" s="35"/>
      <c r="H241" s="35"/>
      <c r="I241" s="35"/>
      <c r="J241" s="36"/>
      <c r="K241" s="36"/>
      <c r="L241" s="73"/>
    </row>
    <row r="242" spans="1:12" x14ac:dyDescent="0.2">
      <c r="A242" s="71" t="str">
        <f>IFERROR(INDEX(Schéma_vyplnenie!A:A,MATCH('Výzva_vyplnenie '!B242,Schéma_vyplnenie!B:B,0),),"")</f>
        <v/>
      </c>
      <c r="B242" s="31"/>
      <c r="C242" s="39" t="str">
        <f>IFERROR(VLOOKUP(B242,Schéma_vyplnenie!$B:$I,7,0),"")</f>
        <v/>
      </c>
      <c r="D242" s="40" t="str">
        <f>IFERROR(VLOOKUP(B242,Schéma_vyplnenie!$B:$I,8,0),"")</f>
        <v/>
      </c>
      <c r="E242" s="28"/>
      <c r="F242" s="28"/>
      <c r="G242" s="35"/>
      <c r="H242" s="35"/>
      <c r="I242" s="35"/>
      <c r="J242" s="36"/>
      <c r="K242" s="36"/>
      <c r="L242" s="73"/>
    </row>
    <row r="243" spans="1:12" x14ac:dyDescent="0.2">
      <c r="A243" s="71" t="str">
        <f>IFERROR(INDEX(Schéma_vyplnenie!A:A,MATCH('Výzva_vyplnenie '!B243,Schéma_vyplnenie!B:B,0),),"")</f>
        <v/>
      </c>
      <c r="B243" s="31"/>
      <c r="C243" s="39" t="str">
        <f>IFERROR(VLOOKUP(B243,Schéma_vyplnenie!$B:$I,7,0),"")</f>
        <v/>
      </c>
      <c r="D243" s="40" t="str">
        <f>IFERROR(VLOOKUP(B243,Schéma_vyplnenie!$B:$I,8,0),"")</f>
        <v/>
      </c>
      <c r="E243" s="28"/>
      <c r="F243" s="28"/>
      <c r="G243" s="35"/>
      <c r="H243" s="35"/>
      <c r="I243" s="35"/>
      <c r="J243" s="36"/>
      <c r="K243" s="36"/>
      <c r="L243" s="73"/>
    </row>
    <row r="244" spans="1:12" x14ac:dyDescent="0.2">
      <c r="A244" s="71" t="str">
        <f>IFERROR(INDEX(Schéma_vyplnenie!A:A,MATCH('Výzva_vyplnenie '!B244,Schéma_vyplnenie!B:B,0),),"")</f>
        <v/>
      </c>
      <c r="B244" s="31"/>
      <c r="C244" s="39" t="str">
        <f>IFERROR(VLOOKUP(B244,Schéma_vyplnenie!$B:$I,7,0),"")</f>
        <v/>
      </c>
      <c r="D244" s="40" t="str">
        <f>IFERROR(VLOOKUP(B244,Schéma_vyplnenie!$B:$I,8,0),"")</f>
        <v/>
      </c>
      <c r="E244" s="28"/>
      <c r="F244" s="28"/>
      <c r="G244" s="35"/>
      <c r="H244" s="35"/>
      <c r="I244" s="35"/>
      <c r="J244" s="36"/>
      <c r="K244" s="36"/>
      <c r="L244" s="73"/>
    </row>
    <row r="245" spans="1:12" x14ac:dyDescent="0.2">
      <c r="A245" s="71" t="str">
        <f>IFERROR(INDEX(Schéma_vyplnenie!A:A,MATCH('Výzva_vyplnenie '!B245,Schéma_vyplnenie!B:B,0),),"")</f>
        <v/>
      </c>
      <c r="B245" s="31"/>
      <c r="C245" s="39" t="str">
        <f>IFERROR(VLOOKUP(B245,Schéma_vyplnenie!$B:$I,7,0),"")</f>
        <v/>
      </c>
      <c r="D245" s="40" t="str">
        <f>IFERROR(VLOOKUP(B245,Schéma_vyplnenie!$B:$I,8,0),"")</f>
        <v/>
      </c>
      <c r="E245" s="28"/>
      <c r="F245" s="28"/>
      <c r="G245" s="35"/>
      <c r="H245" s="35"/>
      <c r="I245" s="35"/>
      <c r="J245" s="36"/>
      <c r="K245" s="36"/>
      <c r="L245" s="73"/>
    </row>
    <row r="246" spans="1:12" x14ac:dyDescent="0.2">
      <c r="A246" s="71" t="str">
        <f>IFERROR(INDEX(Schéma_vyplnenie!A:A,MATCH('Výzva_vyplnenie '!B246,Schéma_vyplnenie!B:B,0),),"")</f>
        <v/>
      </c>
      <c r="B246" s="31"/>
      <c r="C246" s="39" t="str">
        <f>IFERROR(VLOOKUP(B246,Schéma_vyplnenie!$B:$I,7,0),"")</f>
        <v/>
      </c>
      <c r="D246" s="40" t="str">
        <f>IFERROR(VLOOKUP(B246,Schéma_vyplnenie!$B:$I,8,0),"")</f>
        <v/>
      </c>
      <c r="E246" s="28"/>
      <c r="F246" s="28"/>
      <c r="G246" s="35"/>
      <c r="H246" s="35"/>
      <c r="I246" s="35"/>
      <c r="J246" s="36"/>
      <c r="K246" s="36"/>
      <c r="L246" s="73"/>
    </row>
    <row r="247" spans="1:12" x14ac:dyDescent="0.2">
      <c r="A247" s="71" t="str">
        <f>IFERROR(INDEX(Schéma_vyplnenie!A:A,MATCH('Výzva_vyplnenie '!B247,Schéma_vyplnenie!B:B,0),),"")</f>
        <v/>
      </c>
      <c r="B247" s="31"/>
      <c r="C247" s="39" t="str">
        <f>IFERROR(VLOOKUP(B247,Schéma_vyplnenie!$B:$I,7,0),"")</f>
        <v/>
      </c>
      <c r="D247" s="40" t="str">
        <f>IFERROR(VLOOKUP(B247,Schéma_vyplnenie!$B:$I,8,0),"")</f>
        <v/>
      </c>
      <c r="E247" s="28"/>
      <c r="F247" s="28"/>
      <c r="G247" s="35"/>
      <c r="H247" s="35"/>
      <c r="I247" s="35"/>
      <c r="J247" s="36"/>
      <c r="K247" s="36"/>
      <c r="L247" s="73"/>
    </row>
    <row r="248" spans="1:12" x14ac:dyDescent="0.2">
      <c r="A248" s="71" t="str">
        <f>IFERROR(INDEX(Schéma_vyplnenie!A:A,MATCH('Výzva_vyplnenie '!B248,Schéma_vyplnenie!B:B,0),),"")</f>
        <v/>
      </c>
      <c r="B248" s="31"/>
      <c r="C248" s="39" t="str">
        <f>IFERROR(VLOOKUP(B248,Schéma_vyplnenie!$B:$I,7,0),"")</f>
        <v/>
      </c>
      <c r="D248" s="40" t="str">
        <f>IFERROR(VLOOKUP(B248,Schéma_vyplnenie!$B:$I,8,0),"")</f>
        <v/>
      </c>
      <c r="E248" s="28"/>
      <c r="F248" s="28"/>
      <c r="G248" s="35"/>
      <c r="H248" s="35"/>
      <c r="I248" s="35"/>
      <c r="J248" s="36"/>
      <c r="K248" s="36"/>
      <c r="L248" s="73"/>
    </row>
    <row r="249" spans="1:12" x14ac:dyDescent="0.2">
      <c r="A249" s="71" t="str">
        <f>IFERROR(INDEX(Schéma_vyplnenie!A:A,MATCH('Výzva_vyplnenie '!B249,Schéma_vyplnenie!B:B,0),),"")</f>
        <v/>
      </c>
      <c r="B249" s="31"/>
      <c r="C249" s="39" t="str">
        <f>IFERROR(VLOOKUP(B249,Schéma_vyplnenie!$B:$I,7,0),"")</f>
        <v/>
      </c>
      <c r="D249" s="40" t="str">
        <f>IFERROR(VLOOKUP(B249,Schéma_vyplnenie!$B:$I,8,0),"")</f>
        <v/>
      </c>
      <c r="E249" s="28"/>
      <c r="F249" s="28"/>
      <c r="G249" s="35"/>
      <c r="H249" s="35"/>
      <c r="I249" s="35"/>
      <c r="J249" s="36"/>
      <c r="K249" s="36"/>
      <c r="L249" s="73"/>
    </row>
    <row r="250" spans="1:12" x14ac:dyDescent="0.2">
      <c r="A250" s="71" t="str">
        <f>IFERROR(INDEX(Schéma_vyplnenie!A:A,MATCH('Výzva_vyplnenie '!B250,Schéma_vyplnenie!B:B,0),),"")</f>
        <v/>
      </c>
      <c r="B250" s="31"/>
      <c r="C250" s="39" t="str">
        <f>IFERROR(VLOOKUP(B250,Schéma_vyplnenie!$B:$I,7,0),"")</f>
        <v/>
      </c>
      <c r="D250" s="40" t="str">
        <f>IFERROR(VLOOKUP(B250,Schéma_vyplnenie!$B:$I,8,0),"")</f>
        <v/>
      </c>
      <c r="E250" s="28"/>
      <c r="F250" s="28"/>
      <c r="G250" s="35"/>
      <c r="H250" s="35"/>
      <c r="I250" s="35"/>
      <c r="J250" s="36"/>
      <c r="K250" s="36"/>
      <c r="L250" s="73"/>
    </row>
    <row r="251" spans="1:12" x14ac:dyDescent="0.2">
      <c r="A251" s="71" t="str">
        <f>IFERROR(INDEX(Schéma_vyplnenie!A:A,MATCH('Výzva_vyplnenie '!B251,Schéma_vyplnenie!B:B,0),),"")</f>
        <v/>
      </c>
      <c r="B251" s="31"/>
      <c r="C251" s="39" t="str">
        <f>IFERROR(VLOOKUP(B251,Schéma_vyplnenie!$B:$I,7,0),"")</f>
        <v/>
      </c>
      <c r="D251" s="40" t="str">
        <f>IFERROR(VLOOKUP(B251,Schéma_vyplnenie!$B:$I,8,0),"")</f>
        <v/>
      </c>
      <c r="E251" s="28"/>
      <c r="F251" s="28"/>
      <c r="G251" s="35"/>
      <c r="H251" s="35"/>
      <c r="I251" s="35"/>
      <c r="J251" s="36"/>
      <c r="K251" s="36"/>
      <c r="L251" s="73"/>
    </row>
    <row r="252" spans="1:12" x14ac:dyDescent="0.2">
      <c r="A252" s="71" t="str">
        <f>IFERROR(INDEX(Schéma_vyplnenie!A:A,MATCH('Výzva_vyplnenie '!B252,Schéma_vyplnenie!B:B,0),),"")</f>
        <v/>
      </c>
      <c r="B252" s="31"/>
      <c r="C252" s="39" t="str">
        <f>IFERROR(VLOOKUP(B252,Schéma_vyplnenie!$B:$I,7,0),"")</f>
        <v/>
      </c>
      <c r="D252" s="40" t="str">
        <f>IFERROR(VLOOKUP(B252,Schéma_vyplnenie!$B:$I,8,0),"")</f>
        <v/>
      </c>
      <c r="E252" s="28"/>
      <c r="F252" s="28"/>
      <c r="G252" s="35"/>
      <c r="H252" s="35"/>
      <c r="I252" s="35"/>
      <c r="J252" s="36"/>
      <c r="K252" s="36"/>
      <c r="L252" s="73"/>
    </row>
    <row r="253" spans="1:12" x14ac:dyDescent="0.2">
      <c r="A253" s="71" t="str">
        <f>IFERROR(INDEX(Schéma_vyplnenie!A:A,MATCH('Výzva_vyplnenie '!B253,Schéma_vyplnenie!B:B,0),),"")</f>
        <v/>
      </c>
      <c r="B253" s="31"/>
      <c r="C253" s="39" t="str">
        <f>IFERROR(VLOOKUP(B253,Schéma_vyplnenie!$B:$I,7,0),"")</f>
        <v/>
      </c>
      <c r="D253" s="40" t="str">
        <f>IFERROR(VLOOKUP(B253,Schéma_vyplnenie!$B:$I,8,0),"")</f>
        <v/>
      </c>
      <c r="E253" s="28"/>
      <c r="F253" s="28"/>
      <c r="G253" s="35"/>
      <c r="H253" s="35"/>
      <c r="I253" s="35"/>
      <c r="J253" s="36"/>
      <c r="K253" s="36"/>
      <c r="L253" s="73"/>
    </row>
    <row r="254" spans="1:12" x14ac:dyDescent="0.2">
      <c r="A254" s="71" t="str">
        <f>IFERROR(INDEX(Schéma_vyplnenie!A:A,MATCH('Výzva_vyplnenie '!B254,Schéma_vyplnenie!B:B,0),),"")</f>
        <v/>
      </c>
      <c r="B254" s="31"/>
      <c r="C254" s="39" t="str">
        <f>IFERROR(VLOOKUP(B254,Schéma_vyplnenie!$B:$I,7,0),"")</f>
        <v/>
      </c>
      <c r="D254" s="40" t="str">
        <f>IFERROR(VLOOKUP(B254,Schéma_vyplnenie!$B:$I,8,0),"")</f>
        <v/>
      </c>
      <c r="E254" s="28"/>
      <c r="F254" s="28"/>
      <c r="G254" s="35"/>
      <c r="H254" s="35"/>
      <c r="I254" s="35"/>
      <c r="J254" s="36"/>
      <c r="K254" s="36"/>
      <c r="L254" s="73"/>
    </row>
    <row r="255" spans="1:12" x14ac:dyDescent="0.2">
      <c r="A255" s="71" t="str">
        <f>IFERROR(INDEX(Schéma_vyplnenie!A:A,MATCH('Výzva_vyplnenie '!B255,Schéma_vyplnenie!B:B,0),),"")</f>
        <v/>
      </c>
      <c r="B255" s="31"/>
      <c r="C255" s="39" t="str">
        <f>IFERROR(VLOOKUP(B255,Schéma_vyplnenie!$B:$I,7,0),"")</f>
        <v/>
      </c>
      <c r="D255" s="40" t="str">
        <f>IFERROR(VLOOKUP(B255,Schéma_vyplnenie!$B:$I,8,0),"")</f>
        <v/>
      </c>
      <c r="E255" s="28"/>
      <c r="F255" s="28"/>
      <c r="G255" s="35"/>
      <c r="H255" s="35"/>
      <c r="I255" s="35"/>
      <c r="J255" s="36"/>
      <c r="K255" s="36"/>
      <c r="L255" s="73"/>
    </row>
    <row r="256" spans="1:12" x14ac:dyDescent="0.2">
      <c r="A256" s="71" t="str">
        <f>IFERROR(INDEX(Schéma_vyplnenie!A:A,MATCH('Výzva_vyplnenie '!B256,Schéma_vyplnenie!B:B,0),),"")</f>
        <v/>
      </c>
      <c r="B256" s="31"/>
      <c r="C256" s="39" t="str">
        <f>IFERROR(VLOOKUP(B256,Schéma_vyplnenie!$B:$I,7,0),"")</f>
        <v/>
      </c>
      <c r="D256" s="40" t="str">
        <f>IFERROR(VLOOKUP(B256,Schéma_vyplnenie!$B:$I,8,0),"")</f>
        <v/>
      </c>
      <c r="E256" s="28"/>
      <c r="F256" s="28"/>
      <c r="G256" s="35"/>
      <c r="H256" s="35"/>
      <c r="I256" s="35"/>
      <c r="J256" s="36"/>
      <c r="K256" s="36"/>
      <c r="L256" s="73"/>
    </row>
    <row r="257" spans="1:12" x14ac:dyDescent="0.2">
      <c r="A257" s="71" t="str">
        <f>IFERROR(INDEX(Schéma_vyplnenie!A:A,MATCH('Výzva_vyplnenie '!B257,Schéma_vyplnenie!B:B,0),),"")</f>
        <v/>
      </c>
      <c r="B257" s="31"/>
      <c r="C257" s="39" t="str">
        <f>IFERROR(VLOOKUP(B257,Schéma_vyplnenie!$B:$I,7,0),"")</f>
        <v/>
      </c>
      <c r="D257" s="40" t="str">
        <f>IFERROR(VLOOKUP(B257,Schéma_vyplnenie!$B:$I,8,0),"")</f>
        <v/>
      </c>
      <c r="E257" s="28"/>
      <c r="F257" s="28"/>
      <c r="G257" s="35"/>
      <c r="H257" s="35"/>
      <c r="I257" s="35"/>
      <c r="J257" s="36"/>
      <c r="K257" s="36"/>
      <c r="L257" s="73"/>
    </row>
    <row r="258" spans="1:12" x14ac:dyDescent="0.2">
      <c r="A258" s="71" t="str">
        <f>IFERROR(INDEX(Schéma_vyplnenie!A:A,MATCH('Výzva_vyplnenie '!B258,Schéma_vyplnenie!B:B,0),),"")</f>
        <v/>
      </c>
      <c r="B258" s="31"/>
      <c r="C258" s="39" t="str">
        <f>IFERROR(VLOOKUP(B258,Schéma_vyplnenie!$B:$I,7,0),"")</f>
        <v/>
      </c>
      <c r="D258" s="40" t="str">
        <f>IFERROR(VLOOKUP(B258,Schéma_vyplnenie!$B:$I,8,0),"")</f>
        <v/>
      </c>
      <c r="E258" s="28"/>
      <c r="F258" s="28"/>
      <c r="G258" s="35"/>
      <c r="H258" s="35"/>
      <c r="I258" s="35"/>
      <c r="J258" s="36"/>
      <c r="K258" s="36"/>
      <c r="L258" s="73"/>
    </row>
    <row r="259" spans="1:12" x14ac:dyDescent="0.2">
      <c r="A259" s="71" t="str">
        <f>IFERROR(INDEX(Schéma_vyplnenie!A:A,MATCH('Výzva_vyplnenie '!B259,Schéma_vyplnenie!B:B,0),),"")</f>
        <v/>
      </c>
      <c r="B259" s="31"/>
      <c r="C259" s="39" t="str">
        <f>IFERROR(VLOOKUP(B259,Schéma_vyplnenie!$B:$I,7,0),"")</f>
        <v/>
      </c>
      <c r="D259" s="40" t="str">
        <f>IFERROR(VLOOKUP(B259,Schéma_vyplnenie!$B:$I,8,0),"")</f>
        <v/>
      </c>
      <c r="E259" s="28"/>
      <c r="F259" s="28"/>
      <c r="G259" s="35"/>
      <c r="H259" s="35"/>
      <c r="I259" s="35"/>
      <c r="J259" s="36"/>
      <c r="K259" s="36"/>
      <c r="L259" s="73"/>
    </row>
    <row r="260" spans="1:12" x14ac:dyDescent="0.2">
      <c r="A260" s="71" t="str">
        <f>IFERROR(INDEX(Schéma_vyplnenie!A:A,MATCH('Výzva_vyplnenie '!B260,Schéma_vyplnenie!B:B,0),),"")</f>
        <v/>
      </c>
      <c r="B260" s="31"/>
      <c r="C260" s="39" t="str">
        <f>IFERROR(VLOOKUP(B260,Schéma_vyplnenie!$B:$I,7,0),"")</f>
        <v/>
      </c>
      <c r="D260" s="40" t="str">
        <f>IFERROR(VLOOKUP(B260,Schéma_vyplnenie!$B:$I,8,0),"")</f>
        <v/>
      </c>
      <c r="E260" s="28"/>
      <c r="F260" s="28"/>
      <c r="G260" s="35"/>
      <c r="H260" s="35"/>
      <c r="I260" s="35"/>
      <c r="J260" s="36"/>
      <c r="K260" s="36"/>
      <c r="L260" s="73"/>
    </row>
    <row r="261" spans="1:12" x14ac:dyDescent="0.2">
      <c r="A261" s="71" t="str">
        <f>IFERROR(INDEX(Schéma_vyplnenie!A:A,MATCH('Výzva_vyplnenie '!B261,Schéma_vyplnenie!B:B,0),),"")</f>
        <v/>
      </c>
      <c r="B261" s="31"/>
      <c r="C261" s="39" t="str">
        <f>IFERROR(VLOOKUP(B261,Schéma_vyplnenie!$B:$I,7,0),"")</f>
        <v/>
      </c>
      <c r="D261" s="40" t="str">
        <f>IFERROR(VLOOKUP(B261,Schéma_vyplnenie!$B:$I,8,0),"")</f>
        <v/>
      </c>
      <c r="E261" s="28"/>
      <c r="F261" s="28"/>
      <c r="G261" s="35"/>
      <c r="H261" s="35"/>
      <c r="I261" s="35"/>
      <c r="J261" s="36"/>
      <c r="K261" s="36"/>
      <c r="L261" s="73"/>
    </row>
    <row r="262" spans="1:12" x14ac:dyDescent="0.2">
      <c r="A262" s="71" t="str">
        <f>IFERROR(INDEX(Schéma_vyplnenie!A:A,MATCH('Výzva_vyplnenie '!B262,Schéma_vyplnenie!B:B,0),),"")</f>
        <v/>
      </c>
      <c r="B262" s="31"/>
      <c r="C262" s="39" t="str">
        <f>IFERROR(VLOOKUP(B262,Schéma_vyplnenie!$B:$I,7,0),"")</f>
        <v/>
      </c>
      <c r="D262" s="40" t="str">
        <f>IFERROR(VLOOKUP(B262,Schéma_vyplnenie!$B:$I,8,0),"")</f>
        <v/>
      </c>
      <c r="E262" s="28"/>
      <c r="F262" s="28"/>
      <c r="G262" s="35"/>
      <c r="H262" s="35"/>
      <c r="I262" s="35"/>
      <c r="J262" s="36"/>
      <c r="K262" s="36"/>
      <c r="L262" s="73"/>
    </row>
    <row r="263" spans="1:12" x14ac:dyDescent="0.2">
      <c r="A263" s="71" t="str">
        <f>IFERROR(INDEX(Schéma_vyplnenie!A:A,MATCH('Výzva_vyplnenie '!B263,Schéma_vyplnenie!B:B,0),),"")</f>
        <v/>
      </c>
      <c r="B263" s="31"/>
      <c r="C263" s="39" t="str">
        <f>IFERROR(VLOOKUP(B263,Schéma_vyplnenie!$B:$I,7,0),"")</f>
        <v/>
      </c>
      <c r="D263" s="40" t="str">
        <f>IFERROR(VLOOKUP(B263,Schéma_vyplnenie!$B:$I,8,0),"")</f>
        <v/>
      </c>
      <c r="E263" s="28"/>
      <c r="F263" s="28"/>
      <c r="G263" s="35"/>
      <c r="H263" s="35"/>
      <c r="I263" s="35"/>
      <c r="J263" s="36"/>
      <c r="K263" s="36"/>
      <c r="L263" s="73"/>
    </row>
    <row r="264" spans="1:12" x14ac:dyDescent="0.2">
      <c r="A264" s="71" t="str">
        <f>IFERROR(INDEX(Schéma_vyplnenie!A:A,MATCH('Výzva_vyplnenie '!B264,Schéma_vyplnenie!B:B,0),),"")</f>
        <v/>
      </c>
      <c r="B264" s="31"/>
      <c r="C264" s="39" t="str">
        <f>IFERROR(VLOOKUP(B264,Schéma_vyplnenie!$B:$I,7,0),"")</f>
        <v/>
      </c>
      <c r="D264" s="40" t="str">
        <f>IFERROR(VLOOKUP(B264,Schéma_vyplnenie!$B:$I,8,0),"")</f>
        <v/>
      </c>
      <c r="E264" s="28"/>
      <c r="F264" s="28"/>
      <c r="G264" s="35"/>
      <c r="H264" s="35"/>
      <c r="I264" s="35"/>
      <c r="J264" s="36"/>
      <c r="K264" s="36"/>
      <c r="L264" s="73"/>
    </row>
    <row r="265" spans="1:12" x14ac:dyDescent="0.2">
      <c r="A265" s="71" t="str">
        <f>IFERROR(INDEX(Schéma_vyplnenie!A:A,MATCH('Výzva_vyplnenie '!B265,Schéma_vyplnenie!B:B,0),),"")</f>
        <v/>
      </c>
      <c r="B265" s="31"/>
      <c r="C265" s="39" t="str">
        <f>IFERROR(VLOOKUP(B265,Schéma_vyplnenie!$B:$I,7,0),"")</f>
        <v/>
      </c>
      <c r="D265" s="40" t="str">
        <f>IFERROR(VLOOKUP(B265,Schéma_vyplnenie!$B:$I,8,0),"")</f>
        <v/>
      </c>
      <c r="E265" s="28"/>
      <c r="F265" s="28"/>
      <c r="G265" s="35"/>
      <c r="H265" s="35"/>
      <c r="I265" s="35"/>
      <c r="J265" s="36"/>
      <c r="K265" s="36"/>
      <c r="L265" s="73"/>
    </row>
    <row r="266" spans="1:12" x14ac:dyDescent="0.2">
      <c r="A266" s="71" t="str">
        <f>IFERROR(INDEX(Schéma_vyplnenie!A:A,MATCH('Výzva_vyplnenie '!B266,Schéma_vyplnenie!B:B,0),),"")</f>
        <v/>
      </c>
      <c r="B266" s="31"/>
      <c r="C266" s="39" t="str">
        <f>IFERROR(VLOOKUP(B266,Schéma_vyplnenie!$B:$I,7,0),"")</f>
        <v/>
      </c>
      <c r="D266" s="40" t="str">
        <f>IFERROR(VLOOKUP(B266,Schéma_vyplnenie!$B:$I,8,0),"")</f>
        <v/>
      </c>
      <c r="E266" s="28"/>
      <c r="F266" s="28"/>
      <c r="G266" s="35"/>
      <c r="H266" s="35"/>
      <c r="I266" s="35"/>
      <c r="J266" s="36"/>
      <c r="K266" s="36"/>
      <c r="L266" s="73"/>
    </row>
    <row r="267" spans="1:12" x14ac:dyDescent="0.2">
      <c r="A267" s="71" t="str">
        <f>IFERROR(INDEX(Schéma_vyplnenie!A:A,MATCH('Výzva_vyplnenie '!B267,Schéma_vyplnenie!B:B,0),),"")</f>
        <v/>
      </c>
      <c r="B267" s="31"/>
      <c r="C267" s="39" t="str">
        <f>IFERROR(VLOOKUP(B267,Schéma_vyplnenie!$B:$I,7,0),"")</f>
        <v/>
      </c>
      <c r="D267" s="40" t="str">
        <f>IFERROR(VLOOKUP(B267,Schéma_vyplnenie!$B:$I,8,0),"")</f>
        <v/>
      </c>
      <c r="E267" s="28"/>
      <c r="F267" s="28"/>
      <c r="G267" s="35"/>
      <c r="H267" s="35"/>
      <c r="I267" s="35"/>
      <c r="J267" s="36"/>
      <c r="K267" s="36"/>
      <c r="L267" s="73"/>
    </row>
    <row r="268" spans="1:12" x14ac:dyDescent="0.2">
      <c r="A268" s="71" t="str">
        <f>IFERROR(INDEX(Schéma_vyplnenie!A:A,MATCH('Výzva_vyplnenie '!B268,Schéma_vyplnenie!B:B,0),),"")</f>
        <v/>
      </c>
      <c r="B268" s="31"/>
      <c r="C268" s="39" t="str">
        <f>IFERROR(VLOOKUP(B268,Schéma_vyplnenie!$B:$I,7,0),"")</f>
        <v/>
      </c>
      <c r="D268" s="40" t="str">
        <f>IFERROR(VLOOKUP(B268,Schéma_vyplnenie!$B:$I,8,0),"")</f>
        <v/>
      </c>
      <c r="E268" s="28"/>
      <c r="F268" s="28"/>
      <c r="G268" s="35"/>
      <c r="H268" s="35"/>
      <c r="I268" s="35"/>
      <c r="J268" s="36"/>
      <c r="K268" s="36"/>
      <c r="L268" s="73"/>
    </row>
    <row r="269" spans="1:12" x14ac:dyDescent="0.2">
      <c r="A269" s="71" t="str">
        <f>IFERROR(INDEX(Schéma_vyplnenie!A:A,MATCH('Výzva_vyplnenie '!B269,Schéma_vyplnenie!B:B,0),),"")</f>
        <v/>
      </c>
      <c r="B269" s="31"/>
      <c r="C269" s="39" t="str">
        <f>IFERROR(VLOOKUP(B269,Schéma_vyplnenie!$B:$I,7,0),"")</f>
        <v/>
      </c>
      <c r="D269" s="40" t="str">
        <f>IFERROR(VLOOKUP(B269,Schéma_vyplnenie!$B:$I,8,0),"")</f>
        <v/>
      </c>
      <c r="E269" s="28"/>
      <c r="F269" s="28"/>
      <c r="G269" s="35"/>
      <c r="H269" s="35"/>
      <c r="I269" s="35"/>
      <c r="J269" s="36"/>
      <c r="K269" s="36"/>
      <c r="L269" s="73"/>
    </row>
    <row r="270" spans="1:12" x14ac:dyDescent="0.2">
      <c r="A270" s="71" t="str">
        <f>IFERROR(INDEX(Schéma_vyplnenie!A:A,MATCH('Výzva_vyplnenie '!B270,Schéma_vyplnenie!B:B,0),),"")</f>
        <v/>
      </c>
      <c r="B270" s="31"/>
      <c r="C270" s="39" t="str">
        <f>IFERROR(VLOOKUP(B270,Schéma_vyplnenie!$B:$I,7,0),"")</f>
        <v/>
      </c>
      <c r="D270" s="40" t="str">
        <f>IFERROR(VLOOKUP(B270,Schéma_vyplnenie!$B:$I,8,0),"")</f>
        <v/>
      </c>
      <c r="E270" s="28"/>
      <c r="F270" s="28"/>
      <c r="G270" s="35"/>
      <c r="H270" s="35"/>
      <c r="I270" s="35"/>
      <c r="J270" s="36"/>
      <c r="K270" s="36"/>
      <c r="L270" s="73"/>
    </row>
    <row r="271" spans="1:12" x14ac:dyDescent="0.2">
      <c r="A271" s="71" t="str">
        <f>IFERROR(INDEX(Schéma_vyplnenie!A:A,MATCH('Výzva_vyplnenie '!B271,Schéma_vyplnenie!B:B,0),),"")</f>
        <v/>
      </c>
      <c r="B271" s="31"/>
      <c r="C271" s="39" t="str">
        <f>IFERROR(VLOOKUP(B271,Schéma_vyplnenie!$B:$I,7,0),"")</f>
        <v/>
      </c>
      <c r="D271" s="40" t="str">
        <f>IFERROR(VLOOKUP(B271,Schéma_vyplnenie!$B:$I,8,0),"")</f>
        <v/>
      </c>
      <c r="E271" s="28"/>
      <c r="F271" s="28"/>
      <c r="G271" s="35"/>
      <c r="H271" s="35"/>
      <c r="I271" s="35"/>
      <c r="J271" s="36"/>
      <c r="K271" s="36"/>
      <c r="L271" s="73"/>
    </row>
    <row r="272" spans="1:12" x14ac:dyDescent="0.2">
      <c r="A272" s="71" t="str">
        <f>IFERROR(INDEX(Schéma_vyplnenie!A:A,MATCH('Výzva_vyplnenie '!B272,Schéma_vyplnenie!B:B,0),),"")</f>
        <v/>
      </c>
      <c r="B272" s="31"/>
      <c r="C272" s="39" t="str">
        <f>IFERROR(VLOOKUP(B272,Schéma_vyplnenie!$B:$I,7,0),"")</f>
        <v/>
      </c>
      <c r="D272" s="40" t="str">
        <f>IFERROR(VLOOKUP(B272,Schéma_vyplnenie!$B:$I,8,0),"")</f>
        <v/>
      </c>
      <c r="E272" s="28"/>
      <c r="F272" s="28"/>
      <c r="G272" s="35"/>
      <c r="H272" s="35"/>
      <c r="I272" s="35"/>
      <c r="J272" s="36"/>
      <c r="K272" s="36"/>
      <c r="L272" s="73"/>
    </row>
    <row r="273" spans="1:12" x14ac:dyDescent="0.2">
      <c r="A273" s="71" t="str">
        <f>IFERROR(INDEX(Schéma_vyplnenie!A:A,MATCH('Výzva_vyplnenie '!B273,Schéma_vyplnenie!B:B,0),),"")</f>
        <v/>
      </c>
      <c r="B273" s="31"/>
      <c r="C273" s="39" t="str">
        <f>IFERROR(VLOOKUP(B273,Schéma_vyplnenie!$B:$I,7,0),"")</f>
        <v/>
      </c>
      <c r="D273" s="40" t="str">
        <f>IFERROR(VLOOKUP(B273,Schéma_vyplnenie!$B:$I,8,0),"")</f>
        <v/>
      </c>
      <c r="E273" s="28"/>
      <c r="F273" s="28"/>
      <c r="G273" s="35"/>
      <c r="H273" s="35"/>
      <c r="I273" s="35"/>
      <c r="J273" s="36"/>
      <c r="K273" s="36"/>
      <c r="L273" s="73"/>
    </row>
    <row r="274" spans="1:12" x14ac:dyDescent="0.2">
      <c r="A274" s="71" t="str">
        <f>IFERROR(INDEX(Schéma_vyplnenie!A:A,MATCH('Výzva_vyplnenie '!B274,Schéma_vyplnenie!B:B,0),),"")</f>
        <v/>
      </c>
      <c r="B274" s="31"/>
      <c r="C274" s="39" t="str">
        <f>IFERROR(VLOOKUP(B274,Schéma_vyplnenie!$B:$I,7,0),"")</f>
        <v/>
      </c>
      <c r="D274" s="40" t="str">
        <f>IFERROR(VLOOKUP(B274,Schéma_vyplnenie!$B:$I,8,0),"")</f>
        <v/>
      </c>
      <c r="E274" s="28"/>
      <c r="F274" s="28"/>
      <c r="G274" s="35"/>
      <c r="H274" s="35"/>
      <c r="I274" s="35"/>
      <c r="J274" s="36"/>
      <c r="K274" s="36"/>
      <c r="L274" s="73"/>
    </row>
    <row r="275" spans="1:12" x14ac:dyDescent="0.2">
      <c r="A275" s="71" t="str">
        <f>IFERROR(INDEX(Schéma_vyplnenie!A:A,MATCH('Výzva_vyplnenie '!B275,Schéma_vyplnenie!B:B,0),),"")</f>
        <v/>
      </c>
      <c r="B275" s="31"/>
      <c r="C275" s="39" t="str">
        <f>IFERROR(VLOOKUP(B275,Schéma_vyplnenie!$B:$I,7,0),"")</f>
        <v/>
      </c>
      <c r="D275" s="40" t="str">
        <f>IFERROR(VLOOKUP(B275,Schéma_vyplnenie!$B:$I,8,0),"")</f>
        <v/>
      </c>
      <c r="E275" s="28"/>
      <c r="F275" s="28"/>
      <c r="G275" s="35"/>
      <c r="H275" s="35"/>
      <c r="I275" s="35"/>
      <c r="J275" s="36"/>
      <c r="K275" s="36"/>
      <c r="L275" s="73"/>
    </row>
    <row r="276" spans="1:12" x14ac:dyDescent="0.2">
      <c r="A276" s="71" t="str">
        <f>IFERROR(INDEX(Schéma_vyplnenie!A:A,MATCH('Výzva_vyplnenie '!B276,Schéma_vyplnenie!B:B,0),),"")</f>
        <v/>
      </c>
      <c r="B276" s="31"/>
      <c r="C276" s="39" t="str">
        <f>IFERROR(VLOOKUP(B276,Schéma_vyplnenie!$B:$I,7,0),"")</f>
        <v/>
      </c>
      <c r="D276" s="40" t="str">
        <f>IFERROR(VLOOKUP(B276,Schéma_vyplnenie!$B:$I,8,0),"")</f>
        <v/>
      </c>
      <c r="E276" s="28"/>
      <c r="F276" s="28"/>
      <c r="G276" s="35"/>
      <c r="H276" s="35"/>
      <c r="I276" s="35"/>
      <c r="J276" s="36"/>
      <c r="K276" s="36"/>
      <c r="L276" s="73"/>
    </row>
    <row r="277" spans="1:12" x14ac:dyDescent="0.2">
      <c r="A277" s="71" t="str">
        <f>IFERROR(INDEX(Schéma_vyplnenie!A:A,MATCH('Výzva_vyplnenie '!B277,Schéma_vyplnenie!B:B,0),),"")</f>
        <v/>
      </c>
      <c r="B277" s="31"/>
      <c r="C277" s="39" t="str">
        <f>IFERROR(VLOOKUP(B277,Schéma_vyplnenie!$B:$I,7,0),"")</f>
        <v/>
      </c>
      <c r="D277" s="40" t="str">
        <f>IFERROR(VLOOKUP(B277,Schéma_vyplnenie!$B:$I,8,0),"")</f>
        <v/>
      </c>
      <c r="E277" s="28"/>
      <c r="F277" s="28"/>
      <c r="G277" s="35"/>
      <c r="H277" s="35"/>
      <c r="I277" s="35"/>
      <c r="J277" s="36"/>
      <c r="K277" s="36"/>
      <c r="L277" s="73"/>
    </row>
    <row r="278" spans="1:12" x14ac:dyDescent="0.2">
      <c r="A278" s="71" t="str">
        <f>IFERROR(INDEX(Schéma_vyplnenie!A:A,MATCH('Výzva_vyplnenie '!B278,Schéma_vyplnenie!B:B,0),),"")</f>
        <v/>
      </c>
      <c r="B278" s="31"/>
      <c r="C278" s="39" t="str">
        <f>IFERROR(VLOOKUP(B278,Schéma_vyplnenie!$B:$I,7,0),"")</f>
        <v/>
      </c>
      <c r="D278" s="40" t="str">
        <f>IFERROR(VLOOKUP(B278,Schéma_vyplnenie!$B:$I,8,0),"")</f>
        <v/>
      </c>
      <c r="E278" s="28"/>
      <c r="F278" s="28"/>
      <c r="G278" s="35"/>
      <c r="H278" s="35"/>
      <c r="I278" s="35"/>
      <c r="J278" s="36"/>
      <c r="K278" s="36"/>
      <c r="L278" s="73"/>
    </row>
    <row r="279" spans="1:12" x14ac:dyDescent="0.2">
      <c r="A279" s="71" t="str">
        <f>IFERROR(INDEX(Schéma_vyplnenie!A:A,MATCH('Výzva_vyplnenie '!B279,Schéma_vyplnenie!B:B,0),),"")</f>
        <v/>
      </c>
      <c r="B279" s="31"/>
      <c r="C279" s="39" t="str">
        <f>IFERROR(VLOOKUP(B279,Schéma_vyplnenie!$B:$I,7,0),"")</f>
        <v/>
      </c>
      <c r="D279" s="40" t="str">
        <f>IFERROR(VLOOKUP(B279,Schéma_vyplnenie!$B:$I,8,0),"")</f>
        <v/>
      </c>
      <c r="E279" s="28"/>
      <c r="F279" s="28"/>
      <c r="G279" s="35"/>
      <c r="H279" s="35"/>
      <c r="I279" s="35"/>
      <c r="J279" s="36"/>
      <c r="K279" s="36"/>
      <c r="L279" s="73"/>
    </row>
    <row r="280" spans="1:12" x14ac:dyDescent="0.2">
      <c r="A280" s="71" t="str">
        <f>IFERROR(INDEX(Schéma_vyplnenie!A:A,MATCH('Výzva_vyplnenie '!B280,Schéma_vyplnenie!B:B,0),),"")</f>
        <v/>
      </c>
      <c r="B280" s="31"/>
      <c r="C280" s="39" t="str">
        <f>IFERROR(VLOOKUP(B280,Schéma_vyplnenie!$B:$I,7,0),"")</f>
        <v/>
      </c>
      <c r="D280" s="40" t="str">
        <f>IFERROR(VLOOKUP(B280,Schéma_vyplnenie!$B:$I,8,0),"")</f>
        <v/>
      </c>
      <c r="E280" s="28"/>
      <c r="F280" s="28"/>
      <c r="G280" s="35"/>
      <c r="H280" s="35"/>
      <c r="I280" s="35"/>
      <c r="J280" s="36"/>
      <c r="K280" s="36"/>
      <c r="L280" s="73"/>
    </row>
    <row r="281" spans="1:12" x14ac:dyDescent="0.2">
      <c r="A281" s="71" t="str">
        <f>IFERROR(INDEX(Schéma_vyplnenie!A:A,MATCH('Výzva_vyplnenie '!B281,Schéma_vyplnenie!B:B,0),),"")</f>
        <v/>
      </c>
      <c r="B281" s="31"/>
      <c r="C281" s="39" t="str">
        <f>IFERROR(VLOOKUP(B281,Schéma_vyplnenie!$B:$I,7,0),"")</f>
        <v/>
      </c>
      <c r="D281" s="40" t="str">
        <f>IFERROR(VLOOKUP(B281,Schéma_vyplnenie!$B:$I,8,0),"")</f>
        <v/>
      </c>
      <c r="E281" s="28"/>
      <c r="F281" s="28"/>
      <c r="G281" s="35"/>
      <c r="H281" s="35"/>
      <c r="I281" s="35"/>
      <c r="J281" s="36"/>
      <c r="K281" s="36"/>
      <c r="L281" s="73"/>
    </row>
    <row r="282" spans="1:12" x14ac:dyDescent="0.2">
      <c r="A282" s="71" t="str">
        <f>IFERROR(INDEX(Schéma_vyplnenie!A:A,MATCH('Výzva_vyplnenie '!B282,Schéma_vyplnenie!B:B,0),),"")</f>
        <v/>
      </c>
      <c r="B282" s="31"/>
      <c r="C282" s="39" t="str">
        <f>IFERROR(VLOOKUP(B282,Schéma_vyplnenie!$B:$I,7,0),"")</f>
        <v/>
      </c>
      <c r="D282" s="40" t="str">
        <f>IFERROR(VLOOKUP(B282,Schéma_vyplnenie!$B:$I,8,0),"")</f>
        <v/>
      </c>
      <c r="E282" s="28"/>
      <c r="F282" s="28"/>
      <c r="G282" s="35"/>
      <c r="H282" s="35"/>
      <c r="I282" s="35"/>
      <c r="J282" s="36"/>
      <c r="K282" s="36"/>
      <c r="L282" s="73"/>
    </row>
    <row r="283" spans="1:12" x14ac:dyDescent="0.2">
      <c r="A283" s="71" t="str">
        <f>IFERROR(INDEX(Schéma_vyplnenie!A:A,MATCH('Výzva_vyplnenie '!B283,Schéma_vyplnenie!B:B,0),),"")</f>
        <v/>
      </c>
      <c r="B283" s="31"/>
      <c r="C283" s="39" t="str">
        <f>IFERROR(VLOOKUP(B283,Schéma_vyplnenie!$B:$I,7,0),"")</f>
        <v/>
      </c>
      <c r="D283" s="40" t="str">
        <f>IFERROR(VLOOKUP(B283,Schéma_vyplnenie!$B:$I,8,0),"")</f>
        <v/>
      </c>
      <c r="E283" s="28"/>
      <c r="F283" s="28"/>
      <c r="G283" s="35"/>
      <c r="H283" s="35"/>
      <c r="I283" s="35"/>
      <c r="J283" s="36"/>
      <c r="K283" s="36"/>
      <c r="L283" s="73"/>
    </row>
    <row r="284" spans="1:12" x14ac:dyDescent="0.2">
      <c r="A284" s="71" t="str">
        <f>IFERROR(INDEX(Schéma_vyplnenie!A:A,MATCH('Výzva_vyplnenie '!B284,Schéma_vyplnenie!B:B,0),),"")</f>
        <v/>
      </c>
      <c r="B284" s="31"/>
      <c r="C284" s="39" t="str">
        <f>IFERROR(VLOOKUP(B284,Schéma_vyplnenie!$B:$I,7,0),"")</f>
        <v/>
      </c>
      <c r="D284" s="40" t="str">
        <f>IFERROR(VLOOKUP(B284,Schéma_vyplnenie!$B:$I,8,0),"")</f>
        <v/>
      </c>
      <c r="E284" s="28"/>
      <c r="F284" s="28"/>
      <c r="G284" s="35"/>
      <c r="H284" s="35"/>
      <c r="I284" s="35"/>
      <c r="J284" s="36"/>
      <c r="K284" s="36"/>
      <c r="L284" s="73"/>
    </row>
    <row r="285" spans="1:12" x14ac:dyDescent="0.2">
      <c r="A285" s="71" t="str">
        <f>IFERROR(INDEX(Schéma_vyplnenie!A:A,MATCH('Výzva_vyplnenie '!B285,Schéma_vyplnenie!B:B,0),),"")</f>
        <v/>
      </c>
      <c r="B285" s="31"/>
      <c r="C285" s="39" t="str">
        <f>IFERROR(VLOOKUP(B285,Schéma_vyplnenie!$B:$I,7,0),"")</f>
        <v/>
      </c>
      <c r="D285" s="40" t="str">
        <f>IFERROR(VLOOKUP(B285,Schéma_vyplnenie!$B:$I,8,0),"")</f>
        <v/>
      </c>
      <c r="E285" s="28"/>
      <c r="F285" s="28"/>
      <c r="G285" s="35"/>
      <c r="H285" s="35"/>
      <c r="I285" s="35"/>
      <c r="J285" s="36"/>
      <c r="K285" s="36"/>
      <c r="L285" s="73"/>
    </row>
    <row r="286" spans="1:12" x14ac:dyDescent="0.2">
      <c r="A286" s="71" t="str">
        <f>IFERROR(INDEX(Schéma_vyplnenie!A:A,MATCH('Výzva_vyplnenie '!B286,Schéma_vyplnenie!B:B,0),),"")</f>
        <v/>
      </c>
      <c r="B286" s="31"/>
      <c r="C286" s="39" t="str">
        <f>IFERROR(VLOOKUP(B286,Schéma_vyplnenie!$B:$I,7,0),"")</f>
        <v/>
      </c>
      <c r="D286" s="40" t="str">
        <f>IFERROR(VLOOKUP(B286,Schéma_vyplnenie!$B:$I,8,0),"")</f>
        <v/>
      </c>
      <c r="E286" s="28"/>
      <c r="F286" s="28"/>
      <c r="G286" s="35"/>
      <c r="H286" s="35"/>
      <c r="I286" s="35"/>
      <c r="J286" s="36"/>
      <c r="K286" s="36"/>
      <c r="L286" s="73"/>
    </row>
    <row r="287" spans="1:12" x14ac:dyDescent="0.2">
      <c r="A287" s="71" t="str">
        <f>IFERROR(INDEX(Schéma_vyplnenie!A:A,MATCH('Výzva_vyplnenie '!B287,Schéma_vyplnenie!B:B,0),),"")</f>
        <v/>
      </c>
      <c r="B287" s="31"/>
      <c r="C287" s="39" t="str">
        <f>IFERROR(VLOOKUP(B287,Schéma_vyplnenie!$B:$I,7,0),"")</f>
        <v/>
      </c>
      <c r="D287" s="40" t="str">
        <f>IFERROR(VLOOKUP(B287,Schéma_vyplnenie!$B:$I,8,0),"")</f>
        <v/>
      </c>
      <c r="E287" s="28"/>
      <c r="F287" s="28"/>
      <c r="G287" s="35"/>
      <c r="H287" s="35"/>
      <c r="I287" s="35"/>
      <c r="J287" s="36"/>
      <c r="K287" s="36"/>
      <c r="L287" s="73"/>
    </row>
    <row r="288" spans="1:12" x14ac:dyDescent="0.2">
      <c r="A288" s="71" t="str">
        <f>IFERROR(INDEX(Schéma_vyplnenie!A:A,MATCH('Výzva_vyplnenie '!B288,Schéma_vyplnenie!B:B,0),),"")</f>
        <v/>
      </c>
      <c r="B288" s="31"/>
      <c r="C288" s="39" t="str">
        <f>IFERROR(VLOOKUP(B288,Schéma_vyplnenie!$B:$I,7,0),"")</f>
        <v/>
      </c>
      <c r="D288" s="40" t="str">
        <f>IFERROR(VLOOKUP(B288,Schéma_vyplnenie!$B:$I,8,0),"")</f>
        <v/>
      </c>
      <c r="E288" s="28"/>
      <c r="F288" s="28"/>
      <c r="G288" s="35"/>
      <c r="H288" s="35"/>
      <c r="I288" s="35"/>
      <c r="J288" s="36"/>
      <c r="K288" s="36"/>
      <c r="L288" s="73"/>
    </row>
    <row r="289" spans="1:12" x14ac:dyDescent="0.2">
      <c r="A289" s="71" t="str">
        <f>IFERROR(INDEX(Schéma_vyplnenie!A:A,MATCH('Výzva_vyplnenie '!B289,Schéma_vyplnenie!B:B,0),),"")</f>
        <v/>
      </c>
      <c r="B289" s="31"/>
      <c r="C289" s="39" t="str">
        <f>IFERROR(VLOOKUP(B289,Schéma_vyplnenie!$B:$I,7,0),"")</f>
        <v/>
      </c>
      <c r="D289" s="40" t="str">
        <f>IFERROR(VLOOKUP(B289,Schéma_vyplnenie!$B:$I,8,0),"")</f>
        <v/>
      </c>
      <c r="E289" s="28"/>
      <c r="F289" s="28"/>
      <c r="G289" s="35"/>
      <c r="H289" s="35"/>
      <c r="I289" s="35"/>
      <c r="J289" s="36"/>
      <c r="K289" s="36"/>
      <c r="L289" s="73"/>
    </row>
    <row r="290" spans="1:12" x14ac:dyDescent="0.2">
      <c r="A290" s="71" t="str">
        <f>IFERROR(INDEX(Schéma_vyplnenie!A:A,MATCH('Výzva_vyplnenie '!B290,Schéma_vyplnenie!B:B,0),),"")</f>
        <v/>
      </c>
      <c r="B290" s="31"/>
      <c r="C290" s="39" t="str">
        <f>IFERROR(VLOOKUP(B290,Schéma_vyplnenie!$B:$I,7,0),"")</f>
        <v/>
      </c>
      <c r="D290" s="40" t="str">
        <f>IFERROR(VLOOKUP(B290,Schéma_vyplnenie!$B:$I,8,0),"")</f>
        <v/>
      </c>
      <c r="E290" s="28"/>
      <c r="F290" s="28"/>
      <c r="G290" s="35"/>
      <c r="H290" s="35"/>
      <c r="I290" s="35"/>
      <c r="J290" s="36"/>
      <c r="K290" s="36"/>
      <c r="L290" s="73"/>
    </row>
    <row r="291" spans="1:12" x14ac:dyDescent="0.2">
      <c r="A291" s="71" t="str">
        <f>IFERROR(INDEX(Schéma_vyplnenie!A:A,MATCH('Výzva_vyplnenie '!B291,Schéma_vyplnenie!B:B,0),),"")</f>
        <v/>
      </c>
      <c r="B291" s="31"/>
      <c r="C291" s="39" t="str">
        <f>IFERROR(VLOOKUP(B291,Schéma_vyplnenie!$B:$I,7,0),"")</f>
        <v/>
      </c>
      <c r="D291" s="40" t="str">
        <f>IFERROR(VLOOKUP(B291,Schéma_vyplnenie!$B:$I,8,0),"")</f>
        <v/>
      </c>
      <c r="E291" s="28"/>
      <c r="F291" s="28"/>
      <c r="G291" s="35"/>
      <c r="H291" s="35"/>
      <c r="I291" s="35"/>
      <c r="J291" s="36"/>
      <c r="K291" s="36"/>
      <c r="L291" s="73"/>
    </row>
    <row r="292" spans="1:12" x14ac:dyDescent="0.2">
      <c r="A292" s="71" t="str">
        <f>IFERROR(INDEX(Schéma_vyplnenie!A:A,MATCH('Výzva_vyplnenie '!B292,Schéma_vyplnenie!B:B,0),),"")</f>
        <v/>
      </c>
      <c r="B292" s="31"/>
      <c r="C292" s="39" t="str">
        <f>IFERROR(VLOOKUP(B292,Schéma_vyplnenie!$B:$I,7,0),"")</f>
        <v/>
      </c>
      <c r="D292" s="40" t="str">
        <f>IFERROR(VLOOKUP(B292,Schéma_vyplnenie!$B:$I,8,0),"")</f>
        <v/>
      </c>
      <c r="E292" s="28"/>
      <c r="F292" s="28"/>
      <c r="G292" s="35"/>
      <c r="H292" s="35"/>
      <c r="I292" s="35"/>
      <c r="J292" s="36"/>
      <c r="K292" s="36"/>
      <c r="L292" s="73"/>
    </row>
    <row r="293" spans="1:12" x14ac:dyDescent="0.2">
      <c r="A293" s="71" t="str">
        <f>IFERROR(INDEX(Schéma_vyplnenie!A:A,MATCH('Výzva_vyplnenie '!B293,Schéma_vyplnenie!B:B,0),),"")</f>
        <v/>
      </c>
      <c r="B293" s="31"/>
      <c r="C293" s="39" t="str">
        <f>IFERROR(VLOOKUP(B293,Schéma_vyplnenie!$B:$I,7,0),"")</f>
        <v/>
      </c>
      <c r="D293" s="40" t="str">
        <f>IFERROR(VLOOKUP(B293,Schéma_vyplnenie!$B:$I,8,0),"")</f>
        <v/>
      </c>
      <c r="E293" s="28"/>
      <c r="F293" s="28"/>
      <c r="G293" s="35"/>
      <c r="H293" s="35"/>
      <c r="I293" s="35"/>
      <c r="J293" s="36"/>
      <c r="K293" s="36"/>
      <c r="L293" s="73"/>
    </row>
    <row r="294" spans="1:12" x14ac:dyDescent="0.2">
      <c r="A294" s="71" t="str">
        <f>IFERROR(INDEX(Schéma_vyplnenie!A:A,MATCH('Výzva_vyplnenie '!B294,Schéma_vyplnenie!B:B,0),),"")</f>
        <v/>
      </c>
      <c r="B294" s="31"/>
      <c r="C294" s="39" t="str">
        <f>IFERROR(VLOOKUP(B294,Schéma_vyplnenie!$B:$I,7,0),"")</f>
        <v/>
      </c>
      <c r="D294" s="40" t="str">
        <f>IFERROR(VLOOKUP(B294,Schéma_vyplnenie!$B:$I,8,0),"")</f>
        <v/>
      </c>
      <c r="E294" s="28"/>
      <c r="F294" s="28"/>
      <c r="G294" s="35"/>
      <c r="H294" s="35"/>
      <c r="I294" s="35"/>
      <c r="J294" s="36"/>
      <c r="K294" s="36"/>
      <c r="L294" s="73"/>
    </row>
    <row r="295" spans="1:12" x14ac:dyDescent="0.2">
      <c r="A295" s="71" t="str">
        <f>IFERROR(INDEX(Schéma_vyplnenie!A:A,MATCH('Výzva_vyplnenie '!B295,Schéma_vyplnenie!B:B,0),),"")</f>
        <v/>
      </c>
      <c r="B295" s="31"/>
      <c r="C295" s="39" t="str">
        <f>IFERROR(VLOOKUP(B295,Schéma_vyplnenie!$B:$I,7,0),"")</f>
        <v/>
      </c>
      <c r="D295" s="40" t="str">
        <f>IFERROR(VLOOKUP(B295,Schéma_vyplnenie!$B:$I,8,0),"")</f>
        <v/>
      </c>
      <c r="E295" s="28"/>
      <c r="F295" s="28"/>
      <c r="G295" s="35"/>
      <c r="H295" s="35"/>
      <c r="I295" s="35"/>
      <c r="J295" s="36"/>
      <c r="K295" s="36"/>
      <c r="L295" s="73"/>
    </row>
    <row r="296" spans="1:12" x14ac:dyDescent="0.2">
      <c r="A296" s="71" t="str">
        <f>IFERROR(INDEX(Schéma_vyplnenie!A:A,MATCH('Výzva_vyplnenie '!B296,Schéma_vyplnenie!B:B,0),),"")</f>
        <v/>
      </c>
      <c r="B296" s="31"/>
      <c r="C296" s="39" t="str">
        <f>IFERROR(VLOOKUP(B296,Schéma_vyplnenie!$B:$I,7,0),"")</f>
        <v/>
      </c>
      <c r="D296" s="40" t="str">
        <f>IFERROR(VLOOKUP(B296,Schéma_vyplnenie!$B:$I,8,0),"")</f>
        <v/>
      </c>
      <c r="E296" s="28"/>
      <c r="F296" s="28"/>
      <c r="G296" s="35"/>
      <c r="H296" s="35"/>
      <c r="I296" s="35"/>
      <c r="J296" s="36"/>
      <c r="K296" s="36"/>
      <c r="L296" s="73"/>
    </row>
    <row r="297" spans="1:12" x14ac:dyDescent="0.2">
      <c r="A297" s="71" t="str">
        <f>IFERROR(INDEX(Schéma_vyplnenie!A:A,MATCH('Výzva_vyplnenie '!B297,Schéma_vyplnenie!B:B,0),),"")</f>
        <v/>
      </c>
      <c r="B297" s="31"/>
      <c r="C297" s="39" t="str">
        <f>IFERROR(VLOOKUP(B297,Schéma_vyplnenie!$B:$I,7,0),"")</f>
        <v/>
      </c>
      <c r="D297" s="40" t="str">
        <f>IFERROR(VLOOKUP(B297,Schéma_vyplnenie!$B:$I,8,0),"")</f>
        <v/>
      </c>
      <c r="E297" s="28"/>
      <c r="F297" s="28"/>
      <c r="G297" s="35"/>
      <c r="H297" s="35"/>
      <c r="I297" s="35"/>
      <c r="J297" s="36"/>
      <c r="K297" s="36"/>
      <c r="L297" s="73"/>
    </row>
    <row r="298" spans="1:12" x14ac:dyDescent="0.2">
      <c r="A298" s="71" t="str">
        <f>IFERROR(INDEX(Schéma_vyplnenie!A:A,MATCH('Výzva_vyplnenie '!B298,Schéma_vyplnenie!B:B,0),),"")</f>
        <v/>
      </c>
      <c r="B298" s="31"/>
      <c r="C298" s="39" t="str">
        <f>IFERROR(VLOOKUP(B298,Schéma_vyplnenie!$B:$I,7,0),"")</f>
        <v/>
      </c>
      <c r="D298" s="40" t="str">
        <f>IFERROR(VLOOKUP(B298,Schéma_vyplnenie!$B:$I,8,0),"")</f>
        <v/>
      </c>
      <c r="E298" s="28"/>
      <c r="F298" s="28"/>
      <c r="G298" s="35"/>
      <c r="H298" s="35"/>
      <c r="I298" s="35"/>
      <c r="J298" s="36"/>
      <c r="K298" s="36"/>
      <c r="L298" s="73"/>
    </row>
    <row r="299" spans="1:12" x14ac:dyDescent="0.2">
      <c r="A299" s="71" t="str">
        <f>IFERROR(INDEX(Schéma_vyplnenie!A:A,MATCH('Výzva_vyplnenie '!B299,Schéma_vyplnenie!B:B,0),),"")</f>
        <v/>
      </c>
      <c r="B299" s="31"/>
      <c r="C299" s="39" t="str">
        <f>IFERROR(VLOOKUP(B299,Schéma_vyplnenie!$B:$I,7,0),"")</f>
        <v/>
      </c>
      <c r="D299" s="40" t="str">
        <f>IFERROR(VLOOKUP(B299,Schéma_vyplnenie!$B:$I,8,0),"")</f>
        <v/>
      </c>
      <c r="E299" s="28"/>
      <c r="F299" s="28"/>
      <c r="G299" s="35"/>
      <c r="H299" s="35"/>
      <c r="I299" s="35"/>
      <c r="J299" s="36"/>
      <c r="K299" s="36"/>
      <c r="L299" s="73"/>
    </row>
    <row r="300" spans="1:12" x14ac:dyDescent="0.2">
      <c r="A300" s="71" t="str">
        <f>IFERROR(INDEX(Schéma_vyplnenie!A:A,MATCH('Výzva_vyplnenie '!B300,Schéma_vyplnenie!B:B,0),),"")</f>
        <v/>
      </c>
      <c r="B300" s="31"/>
      <c r="C300" s="39" t="str">
        <f>IFERROR(VLOOKUP(B300,Schéma_vyplnenie!$B:$I,7,0),"")</f>
        <v/>
      </c>
      <c r="D300" s="40" t="str">
        <f>IFERROR(VLOOKUP(B300,Schéma_vyplnenie!$B:$I,8,0),"")</f>
        <v/>
      </c>
      <c r="E300" s="28"/>
      <c r="F300" s="28"/>
      <c r="G300" s="35"/>
      <c r="H300" s="35"/>
      <c r="I300" s="35"/>
      <c r="J300" s="36"/>
      <c r="K300" s="36"/>
      <c r="L300" s="73"/>
    </row>
    <row r="301" spans="1:12" x14ac:dyDescent="0.2">
      <c r="A301" s="71" t="str">
        <f>IFERROR(INDEX(Schéma_vyplnenie!A:A,MATCH('Výzva_vyplnenie '!B301,Schéma_vyplnenie!B:B,0),),"")</f>
        <v/>
      </c>
      <c r="B301" s="31"/>
      <c r="C301" s="39" t="str">
        <f>IFERROR(VLOOKUP(B301,Schéma_vyplnenie!$B:$I,7,0),"")</f>
        <v/>
      </c>
      <c r="D301" s="40" t="str">
        <f>IFERROR(VLOOKUP(B301,Schéma_vyplnenie!$B:$I,8,0),"")</f>
        <v/>
      </c>
      <c r="E301" s="28"/>
      <c r="F301" s="28"/>
      <c r="G301" s="35"/>
      <c r="H301" s="35"/>
      <c r="I301" s="35"/>
      <c r="J301" s="36"/>
      <c r="K301" s="36"/>
      <c r="L301" s="73"/>
    </row>
    <row r="302" spans="1:12" ht="13.5" thickBot="1" x14ac:dyDescent="0.25">
      <c r="A302" s="74" t="str">
        <f>IFERROR(INDEX(Schéma_vyplnenie!A:A,MATCH('Výzva_vyplnenie '!B302,Schéma_vyplnenie!B:B,0),),"")</f>
        <v/>
      </c>
      <c r="B302" s="75"/>
      <c r="C302" s="76" t="str">
        <f>IFERROR(VLOOKUP(B302,Schéma_vyplnenie!$B:$I,7,0),"")</f>
        <v/>
      </c>
      <c r="D302" s="77" t="str">
        <f>IFERROR(VLOOKUP(B302,Schéma_vyplnenie!$B:$I,8,0),"")</f>
        <v/>
      </c>
      <c r="E302" s="62"/>
      <c r="F302" s="62"/>
      <c r="G302" s="78"/>
      <c r="H302" s="78"/>
      <c r="I302" s="78"/>
      <c r="J302" s="79"/>
      <c r="K302" s="79"/>
      <c r="L302" s="80"/>
    </row>
  </sheetData>
  <sheetProtection algorithmName="SHA-512" hashValue="AB3s0VUv9gDgOQgbBg5AEYO9hcvI/e/WHKjhPdu1wJjtWypK1Tu35iVuZzFjB7+XOdAgCrjS7OZTs6KrjjCrLA==" saltValue="scmsFxrYkQZLfKsvE11Ggg==" spinCount="100000" sheet="1" formatCells="0" formatColumns="0" formatRows="0" insertColumns="0" insertRows="0" insertHyperlinks="0" deleteColumns="0" deleteRows="0"/>
  <pageMargins left="0.75" right="0.75" top="1" bottom="1" header="0.5" footer="0.5"/>
  <pageSetup paperSize="9" orientation="portrait"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Schéma_vyplnenie!$B$3:$B$33</xm:f>
          </x14:formula1>
          <xm:sqref>B1:B1048576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7">
    <tabColor theme="9" tint="0.39997558519241921"/>
  </sheetPr>
  <dimension ref="A1:E62"/>
  <sheetViews>
    <sheetView zoomScaleNormal="100" workbookViewId="0">
      <pane ySplit="2" topLeftCell="A3" activePane="bottomLeft" state="frozen"/>
      <selection pane="bottomLeft" activeCell="D13" sqref="D13"/>
    </sheetView>
  </sheetViews>
  <sheetFormatPr defaultColWidth="10.625" defaultRowHeight="15.75" x14ac:dyDescent="0.25"/>
  <cols>
    <col min="1" max="1" width="37.625" bestFit="1" customWidth="1"/>
    <col min="2" max="2" width="98.875" bestFit="1" customWidth="1"/>
    <col min="3" max="3" width="39.625" style="26" customWidth="1"/>
    <col min="4" max="4" width="24.875" style="19" bestFit="1" customWidth="1"/>
  </cols>
  <sheetData>
    <row r="1" spans="1:5" ht="18.600000000000001" customHeight="1" x14ac:dyDescent="0.3">
      <c r="A1" s="22" t="s">
        <v>5</v>
      </c>
      <c r="B1" s="22"/>
      <c r="C1" s="22"/>
      <c r="D1" s="27"/>
    </row>
    <row r="2" spans="1:5" ht="25.5" x14ac:dyDescent="0.25">
      <c r="A2" s="23" t="s">
        <v>87</v>
      </c>
      <c r="B2" s="23" t="s">
        <v>66</v>
      </c>
      <c r="C2" s="23" t="s">
        <v>67</v>
      </c>
      <c r="D2" s="50" t="s">
        <v>113</v>
      </c>
    </row>
    <row r="3" spans="1:5" s="8" customFormat="1" ht="12.75" x14ac:dyDescent="0.2">
      <c r="A3" s="28">
        <v>1</v>
      </c>
      <c r="B3" s="29" t="s">
        <v>24</v>
      </c>
      <c r="C3" s="24">
        <f>IFERROR(INDEX('Číselník právnych foriem ŠÚ SR'!A:A,MATCH('Oprávnení žiadatelia_vyplnenie'!B3,'Číselník právnych foriem ŠÚ SR'!B:B,0)),"")</f>
        <v>119</v>
      </c>
      <c r="D3" s="52"/>
    </row>
    <row r="4" spans="1:5" s="8" customFormat="1" ht="12.75" x14ac:dyDescent="0.2">
      <c r="A4" s="28"/>
      <c r="B4" s="29"/>
      <c r="C4" s="24" t="str">
        <f>IFERROR(INDEX('Číselník právnych foriem ŠÚ SR'!A:A,MATCH('Oprávnení žiadatelia_vyplnenie'!B4,'Číselník právnych foriem ŠÚ SR'!B:B,0)),"")</f>
        <v/>
      </c>
      <c r="D4" s="52"/>
      <c r="E4" s="51"/>
    </row>
    <row r="5" spans="1:5" s="8" customFormat="1" ht="12.75" x14ac:dyDescent="0.2">
      <c r="A5" s="28"/>
      <c r="B5" s="29"/>
      <c r="C5" s="24" t="str">
        <f>IFERROR(INDEX('Číselník právnych foriem ŠÚ SR'!A:A,MATCH('Oprávnení žiadatelia_vyplnenie'!B5,'Číselník právnych foriem ŠÚ SR'!B:B,0)),"")</f>
        <v/>
      </c>
      <c r="D5" s="52"/>
      <c r="E5" s="51"/>
    </row>
    <row r="6" spans="1:5" s="8" customFormat="1" ht="12.75" x14ac:dyDescent="0.2">
      <c r="A6" s="30"/>
      <c r="B6" s="29"/>
      <c r="C6" s="24" t="str">
        <f>IFERROR(INDEX('Číselník právnych foriem ŠÚ SR'!A:A,MATCH('Oprávnení žiadatelia_vyplnenie'!B6,'Číselník právnych foriem ŠÚ SR'!B:B,0)),"")</f>
        <v/>
      </c>
      <c r="D6" s="52"/>
      <c r="E6" s="51"/>
    </row>
    <row r="7" spans="1:5" s="8" customFormat="1" ht="12.75" x14ac:dyDescent="0.2">
      <c r="A7" s="30"/>
      <c r="B7" s="29"/>
      <c r="C7" s="24" t="str">
        <f>IFERROR(INDEX('Číselník právnych foriem ŠÚ SR'!A:A,MATCH('Oprávnení žiadatelia_vyplnenie'!B7,'Číselník právnych foriem ŠÚ SR'!B:B,0)),"")</f>
        <v/>
      </c>
      <c r="D7" s="52"/>
    </row>
    <row r="8" spans="1:5" s="8" customFormat="1" ht="12.75" x14ac:dyDescent="0.2">
      <c r="A8" s="30"/>
      <c r="B8" s="29"/>
      <c r="C8" s="24" t="str">
        <f>IFERROR(INDEX('Číselník právnych foriem ŠÚ SR'!A:A,MATCH('Oprávnení žiadatelia_vyplnenie'!B8,'Číselník právnych foriem ŠÚ SR'!B:B,0)),"")</f>
        <v/>
      </c>
      <c r="D8" s="52"/>
    </row>
    <row r="9" spans="1:5" s="8" customFormat="1" ht="12.75" x14ac:dyDescent="0.2">
      <c r="A9" s="30"/>
      <c r="B9" s="29"/>
      <c r="C9" s="24" t="str">
        <f>IFERROR(INDEX('Číselník právnych foriem ŠÚ SR'!A:A,MATCH('Oprávnení žiadatelia_vyplnenie'!B9,'Číselník právnych foriem ŠÚ SR'!B:B,0)),"")</f>
        <v/>
      </c>
      <c r="D9" s="52"/>
    </row>
    <row r="10" spans="1:5" s="8" customFormat="1" ht="12.75" x14ac:dyDescent="0.2">
      <c r="A10" s="30"/>
      <c r="B10" s="29"/>
      <c r="C10" s="24" t="str">
        <f>IFERROR(INDEX('Číselník právnych foriem ŠÚ SR'!A:A,MATCH('Oprávnení žiadatelia_vyplnenie'!B10,'Číselník právnych foriem ŠÚ SR'!B:B,0)),"")</f>
        <v/>
      </c>
      <c r="D10" s="52"/>
    </row>
    <row r="11" spans="1:5" s="8" customFormat="1" ht="12.75" x14ac:dyDescent="0.2">
      <c r="A11" s="30"/>
      <c r="B11" s="29"/>
      <c r="C11" s="24" t="str">
        <f>IFERROR(INDEX('Číselník právnych foriem ŠÚ SR'!A:A,MATCH('Oprávnení žiadatelia_vyplnenie'!B11,'Číselník právnych foriem ŠÚ SR'!B:B,0)),"")</f>
        <v/>
      </c>
      <c r="D11" s="52"/>
    </row>
    <row r="12" spans="1:5" s="8" customFormat="1" ht="12.75" x14ac:dyDescent="0.2">
      <c r="A12" s="30"/>
      <c r="B12" s="29"/>
      <c r="C12" s="24" t="str">
        <f>IFERROR(INDEX('Číselník právnych foriem ŠÚ SR'!A:A,MATCH('Oprávnení žiadatelia_vyplnenie'!B12,'Číselník právnych foriem ŠÚ SR'!B:B,0)),"")</f>
        <v/>
      </c>
      <c r="D12" s="52"/>
    </row>
    <row r="13" spans="1:5" s="8" customFormat="1" ht="12.75" x14ac:dyDescent="0.2">
      <c r="A13" s="30"/>
      <c r="B13" s="29"/>
      <c r="C13" s="24" t="str">
        <f>IFERROR(INDEX('Číselník právnych foriem ŠÚ SR'!A:A,MATCH('Oprávnení žiadatelia_vyplnenie'!B13,'Číselník právnych foriem ŠÚ SR'!B:B,0)),"")</f>
        <v/>
      </c>
      <c r="D13" s="52"/>
    </row>
    <row r="14" spans="1:5" s="8" customFormat="1" ht="12.75" x14ac:dyDescent="0.2">
      <c r="A14" s="30"/>
      <c r="B14" s="29"/>
      <c r="C14" s="24" t="str">
        <f>IFERROR(INDEX('Číselník právnych foriem ŠÚ SR'!A:A,MATCH('Oprávnení žiadatelia_vyplnenie'!B14,'Číselník právnych foriem ŠÚ SR'!B:B,0)),"")</f>
        <v/>
      </c>
      <c r="D14" s="52"/>
    </row>
    <row r="15" spans="1:5" s="8" customFormat="1" ht="12.75" x14ac:dyDescent="0.2">
      <c r="A15" s="30"/>
      <c r="B15" s="29"/>
      <c r="C15" s="24" t="str">
        <f>IFERROR(INDEX('Číselník právnych foriem ŠÚ SR'!A:A,MATCH('Oprávnení žiadatelia_vyplnenie'!B15,'Číselník právnych foriem ŠÚ SR'!B:B,0)),"")</f>
        <v/>
      </c>
      <c r="D15" s="52"/>
    </row>
    <row r="16" spans="1:5" s="8" customFormat="1" ht="12.75" x14ac:dyDescent="0.2">
      <c r="A16" s="30"/>
      <c r="B16" s="29"/>
      <c r="C16" s="24" t="str">
        <f>IFERROR(INDEX('Číselník právnych foriem ŠÚ SR'!A:A,MATCH('Oprávnení žiadatelia_vyplnenie'!B16,'Číselník právnych foriem ŠÚ SR'!B:B,0)),"")</f>
        <v/>
      </c>
      <c r="D16" s="52"/>
    </row>
    <row r="17" spans="1:4" s="8" customFormat="1" ht="12.75" x14ac:dyDescent="0.2">
      <c r="A17" s="30"/>
      <c r="B17" s="29"/>
      <c r="C17" s="24" t="str">
        <f>IFERROR(INDEX('Číselník právnych foriem ŠÚ SR'!A:A,MATCH('Oprávnení žiadatelia_vyplnenie'!B17,'Číselník právnych foriem ŠÚ SR'!B:B,0)),"")</f>
        <v/>
      </c>
      <c r="D17" s="52"/>
    </row>
    <row r="18" spans="1:4" s="8" customFormat="1" ht="12.75" x14ac:dyDescent="0.2">
      <c r="A18" s="30"/>
      <c r="B18" s="29"/>
      <c r="C18" s="24" t="str">
        <f>IFERROR(INDEX('Číselník právnych foriem ŠÚ SR'!A:A,MATCH('Oprávnení žiadatelia_vyplnenie'!B18,'Číselník právnych foriem ŠÚ SR'!B:B,0)),"")</f>
        <v/>
      </c>
      <c r="D18" s="52"/>
    </row>
    <row r="19" spans="1:4" s="8" customFormat="1" ht="12.75" x14ac:dyDescent="0.2">
      <c r="A19" s="30"/>
      <c r="B19" s="29"/>
      <c r="C19" s="24" t="str">
        <f>IFERROR(INDEX('Číselník právnych foriem ŠÚ SR'!A:A,MATCH('Oprávnení žiadatelia_vyplnenie'!B19,'Číselník právnych foriem ŠÚ SR'!B:B,0)),"")</f>
        <v/>
      </c>
      <c r="D19" s="52"/>
    </row>
    <row r="20" spans="1:4" s="8" customFormat="1" ht="12.75" x14ac:dyDescent="0.2">
      <c r="A20" s="30"/>
      <c r="B20" s="29"/>
      <c r="C20" s="24" t="str">
        <f>IFERROR(INDEX('Číselník právnych foriem ŠÚ SR'!A:A,MATCH('Oprávnení žiadatelia_vyplnenie'!B20,'Číselník právnych foriem ŠÚ SR'!B:B,0)),"")</f>
        <v/>
      </c>
      <c r="D20" s="52"/>
    </row>
    <row r="21" spans="1:4" s="8" customFormat="1" ht="12.75" x14ac:dyDescent="0.2">
      <c r="A21" s="30"/>
      <c r="B21" s="29"/>
      <c r="C21" s="24" t="str">
        <f>IFERROR(INDEX('Číselník právnych foriem ŠÚ SR'!A:A,MATCH('Oprávnení žiadatelia_vyplnenie'!B21,'Číselník právnych foriem ŠÚ SR'!B:B,0)),"")</f>
        <v/>
      </c>
      <c r="D21" s="52"/>
    </row>
    <row r="22" spans="1:4" s="8" customFormat="1" ht="12.75" x14ac:dyDescent="0.2">
      <c r="A22" s="30"/>
      <c r="B22" s="29"/>
      <c r="C22" s="24" t="str">
        <f>IFERROR(INDEX('Číselník právnych foriem ŠÚ SR'!A:A,MATCH('Oprávnení žiadatelia_vyplnenie'!B22,'Číselník právnych foriem ŠÚ SR'!B:B,0)),"")</f>
        <v/>
      </c>
      <c r="D22" s="52"/>
    </row>
    <row r="23" spans="1:4" s="8" customFormat="1" ht="12.75" x14ac:dyDescent="0.2">
      <c r="A23" s="30"/>
      <c r="B23" s="29"/>
      <c r="C23" s="24" t="str">
        <f>IFERROR(INDEX('Číselník právnych foriem ŠÚ SR'!A:A,MATCH('Oprávnení žiadatelia_vyplnenie'!B23,'Číselník právnych foriem ŠÚ SR'!B:B,0)),"")</f>
        <v/>
      </c>
      <c r="D23" s="52"/>
    </row>
    <row r="24" spans="1:4" s="8" customFormat="1" ht="12.75" x14ac:dyDescent="0.2">
      <c r="A24" s="30"/>
      <c r="B24" s="29"/>
      <c r="C24" s="24" t="str">
        <f>IFERROR(INDEX('Číselník právnych foriem ŠÚ SR'!A:A,MATCH('Oprávnení žiadatelia_vyplnenie'!B24,'Číselník právnych foriem ŠÚ SR'!B:B,0)),"")</f>
        <v/>
      </c>
      <c r="D24" s="52"/>
    </row>
    <row r="25" spans="1:4" s="8" customFormat="1" ht="12.75" x14ac:dyDescent="0.2">
      <c r="A25" s="30"/>
      <c r="B25" s="29"/>
      <c r="C25" s="24" t="str">
        <f>IFERROR(INDEX('Číselník právnych foriem ŠÚ SR'!A:A,MATCH('Oprávnení žiadatelia_vyplnenie'!B25,'Číselník právnych foriem ŠÚ SR'!B:B,0)),"")</f>
        <v/>
      </c>
      <c r="D25" s="52"/>
    </row>
    <row r="26" spans="1:4" s="8" customFormat="1" ht="12.75" x14ac:dyDescent="0.2">
      <c r="A26" s="30"/>
      <c r="B26" s="29"/>
      <c r="C26" s="24" t="str">
        <f>IFERROR(INDEX('Číselník právnych foriem ŠÚ SR'!A:A,MATCH('Oprávnení žiadatelia_vyplnenie'!B26,'Číselník právnych foriem ŠÚ SR'!B:B,0)),"")</f>
        <v/>
      </c>
      <c r="D26" s="52"/>
    </row>
    <row r="27" spans="1:4" s="8" customFormat="1" ht="12.75" x14ac:dyDescent="0.2">
      <c r="A27" s="30"/>
      <c r="B27" s="29"/>
      <c r="C27" s="24" t="str">
        <f>IFERROR(INDEX('Číselník právnych foriem ŠÚ SR'!A:A,MATCH('Oprávnení žiadatelia_vyplnenie'!B27,'Číselník právnych foriem ŠÚ SR'!B:B,0)),"")</f>
        <v/>
      </c>
      <c r="D27" s="52"/>
    </row>
    <row r="28" spans="1:4" s="8" customFormat="1" ht="12.75" x14ac:dyDescent="0.2">
      <c r="A28" s="30"/>
      <c r="B28" s="29"/>
      <c r="C28" s="24" t="str">
        <f>IFERROR(INDEX('Číselník právnych foriem ŠÚ SR'!A:A,MATCH('Oprávnení žiadatelia_vyplnenie'!B28,'Číselník právnych foriem ŠÚ SR'!B:B,0)),"")</f>
        <v/>
      </c>
      <c r="D28" s="52"/>
    </row>
    <row r="29" spans="1:4" s="8" customFormat="1" ht="12.75" x14ac:dyDescent="0.2">
      <c r="A29" s="30"/>
      <c r="B29" s="29"/>
      <c r="C29" s="24" t="str">
        <f>IFERROR(INDEX('Číselník právnych foriem ŠÚ SR'!A:A,MATCH('Oprávnení žiadatelia_vyplnenie'!B29,'Číselník právnych foriem ŠÚ SR'!B:B,0)),"")</f>
        <v/>
      </c>
      <c r="D29" s="52"/>
    </row>
    <row r="30" spans="1:4" s="8" customFormat="1" ht="12.75" x14ac:dyDescent="0.2">
      <c r="A30" s="30"/>
      <c r="B30" s="29"/>
      <c r="C30" s="24" t="str">
        <f>IFERROR(INDEX('Číselník právnych foriem ŠÚ SR'!A:A,MATCH('Oprávnení žiadatelia_vyplnenie'!B30,'Číselník právnych foriem ŠÚ SR'!B:B,0)),"")</f>
        <v/>
      </c>
      <c r="D30" s="52"/>
    </row>
    <row r="31" spans="1:4" s="8" customFormat="1" ht="12.75" x14ac:dyDescent="0.2">
      <c r="A31" s="30"/>
      <c r="B31" s="29"/>
      <c r="C31" s="24" t="str">
        <f>IFERROR(INDEX('Číselník právnych foriem ŠÚ SR'!A:A,MATCH('Oprávnení žiadatelia_vyplnenie'!B31,'Číselník právnych foriem ŠÚ SR'!B:B,0)),"")</f>
        <v/>
      </c>
      <c r="D31" s="52"/>
    </row>
    <row r="32" spans="1:4" s="8" customFormat="1" ht="12.75" x14ac:dyDescent="0.2">
      <c r="A32" s="30"/>
      <c r="B32" s="29"/>
      <c r="C32" s="24" t="str">
        <f>IFERROR(INDEX('Číselník právnych foriem ŠÚ SR'!A:A,MATCH('Oprávnení žiadatelia_vyplnenie'!B32,'Číselník právnych foriem ŠÚ SR'!B:B,0)),"")</f>
        <v/>
      </c>
      <c r="D32" s="52"/>
    </row>
    <row r="33" spans="1:4" s="8" customFormat="1" ht="12.75" x14ac:dyDescent="0.2">
      <c r="A33" s="30"/>
      <c r="B33" s="29"/>
      <c r="C33" s="24" t="str">
        <f>IFERROR(INDEX('Číselník právnych foriem ŠÚ SR'!A:A,MATCH('Oprávnení žiadatelia_vyplnenie'!B33,'Číselník právnych foriem ŠÚ SR'!B:B,0)),"")</f>
        <v/>
      </c>
      <c r="D33" s="52"/>
    </row>
    <row r="34" spans="1:4" s="8" customFormat="1" ht="12.75" x14ac:dyDescent="0.2">
      <c r="A34" s="30"/>
      <c r="B34" s="29"/>
      <c r="C34" s="24" t="str">
        <f>IFERROR(INDEX('Číselník právnych foriem ŠÚ SR'!A:A,MATCH('Oprávnení žiadatelia_vyplnenie'!B34,'Číselník právnych foriem ŠÚ SR'!B:B,0)),"")</f>
        <v/>
      </c>
      <c r="D34" s="52"/>
    </row>
    <row r="35" spans="1:4" s="8" customFormat="1" ht="12.75" x14ac:dyDescent="0.2">
      <c r="A35" s="30"/>
      <c r="B35" s="29"/>
      <c r="C35" s="24" t="str">
        <f>IFERROR(INDEX('Číselník právnych foriem ŠÚ SR'!A:A,MATCH('Oprávnení žiadatelia_vyplnenie'!B35,'Číselník právnych foriem ŠÚ SR'!B:B,0)),"")</f>
        <v/>
      </c>
      <c r="D35" s="52"/>
    </row>
    <row r="36" spans="1:4" s="8" customFormat="1" ht="12.75" x14ac:dyDescent="0.2">
      <c r="A36" s="30"/>
      <c r="B36" s="29"/>
      <c r="C36" s="24" t="str">
        <f>IFERROR(INDEX('Číselník právnych foriem ŠÚ SR'!A:A,MATCH('Oprávnení žiadatelia_vyplnenie'!B36,'Číselník právnych foriem ŠÚ SR'!B:B,0)),"")</f>
        <v/>
      </c>
      <c r="D36" s="52"/>
    </row>
    <row r="37" spans="1:4" s="8" customFormat="1" ht="12.75" x14ac:dyDescent="0.2">
      <c r="A37" s="30"/>
      <c r="B37" s="29"/>
      <c r="C37" s="24" t="str">
        <f>IFERROR(INDEX('Číselník právnych foriem ŠÚ SR'!A:A,MATCH('Oprávnení žiadatelia_vyplnenie'!B37,'Číselník právnych foriem ŠÚ SR'!B:B,0)),"")</f>
        <v/>
      </c>
      <c r="D37" s="52"/>
    </row>
    <row r="38" spans="1:4" s="8" customFormat="1" ht="12.75" x14ac:dyDescent="0.2">
      <c r="A38" s="30"/>
      <c r="B38" s="29"/>
      <c r="C38" s="24" t="str">
        <f>IFERROR(INDEX('Číselník právnych foriem ŠÚ SR'!A:A,MATCH('Oprávnení žiadatelia_vyplnenie'!B38,'Číselník právnych foriem ŠÚ SR'!B:B,0)),"")</f>
        <v/>
      </c>
      <c r="D38" s="52"/>
    </row>
    <row r="39" spans="1:4" s="8" customFormat="1" ht="12.75" x14ac:dyDescent="0.2">
      <c r="A39" s="30"/>
      <c r="B39" s="29"/>
      <c r="C39" s="24" t="str">
        <f>IFERROR(INDEX('Číselník právnych foriem ŠÚ SR'!A:A,MATCH('Oprávnení žiadatelia_vyplnenie'!B39,'Číselník právnych foriem ŠÚ SR'!B:B,0)),"")</f>
        <v/>
      </c>
      <c r="D39" s="52"/>
    </row>
    <row r="40" spans="1:4" s="8" customFormat="1" ht="12.75" x14ac:dyDescent="0.2">
      <c r="A40" s="30"/>
      <c r="B40" s="29"/>
      <c r="C40" s="24" t="str">
        <f>IFERROR(INDEX('Číselník právnych foriem ŠÚ SR'!A:A,MATCH('Oprávnení žiadatelia_vyplnenie'!B40,'Číselník právnych foriem ŠÚ SR'!B:B,0)),"")</f>
        <v/>
      </c>
      <c r="D40" s="52"/>
    </row>
    <row r="41" spans="1:4" s="8" customFormat="1" ht="12.75" x14ac:dyDescent="0.2">
      <c r="A41" s="30"/>
      <c r="B41" s="29"/>
      <c r="C41" s="24" t="str">
        <f>IFERROR(INDEX('Číselník právnych foriem ŠÚ SR'!A:A,MATCH('Oprávnení žiadatelia_vyplnenie'!B41,'Číselník právnych foriem ŠÚ SR'!B:B,0)),"")</f>
        <v/>
      </c>
      <c r="D41" s="52"/>
    </row>
    <row r="42" spans="1:4" s="8" customFormat="1" ht="12.75" x14ac:dyDescent="0.2">
      <c r="A42" s="30"/>
      <c r="B42" s="29"/>
      <c r="C42" s="24" t="str">
        <f>IFERROR(INDEX('Číselník právnych foriem ŠÚ SR'!A:A,MATCH('Oprávnení žiadatelia_vyplnenie'!B42,'Číselník právnych foriem ŠÚ SR'!B:B,0)),"")</f>
        <v/>
      </c>
      <c r="D42" s="52"/>
    </row>
    <row r="43" spans="1:4" s="8" customFormat="1" ht="12.75" x14ac:dyDescent="0.2">
      <c r="A43" s="30"/>
      <c r="B43" s="29"/>
      <c r="C43" s="24" t="str">
        <f>IFERROR(INDEX('Číselník právnych foriem ŠÚ SR'!A:A,MATCH('Oprávnení žiadatelia_vyplnenie'!B43,'Číselník právnych foriem ŠÚ SR'!B:B,0)),"")</f>
        <v/>
      </c>
      <c r="D43" s="52"/>
    </row>
    <row r="44" spans="1:4" s="8" customFormat="1" ht="12.75" x14ac:dyDescent="0.2">
      <c r="A44" s="30"/>
      <c r="B44" s="29"/>
      <c r="C44" s="24" t="str">
        <f>IFERROR(INDEX('Číselník právnych foriem ŠÚ SR'!A:A,MATCH('Oprávnení žiadatelia_vyplnenie'!B44,'Číselník právnych foriem ŠÚ SR'!B:B,0)),"")</f>
        <v/>
      </c>
      <c r="D44" s="52"/>
    </row>
    <row r="45" spans="1:4" s="8" customFormat="1" ht="12.75" x14ac:dyDescent="0.2">
      <c r="A45" s="30"/>
      <c r="B45" s="29"/>
      <c r="C45" s="24" t="str">
        <f>IFERROR(INDEX('Číselník právnych foriem ŠÚ SR'!A:A,MATCH('Oprávnení žiadatelia_vyplnenie'!B45,'Číselník právnych foriem ŠÚ SR'!B:B,0)),"")</f>
        <v/>
      </c>
      <c r="D45" s="52"/>
    </row>
    <row r="46" spans="1:4" s="8" customFormat="1" ht="12.75" x14ac:dyDescent="0.2">
      <c r="A46" s="30"/>
      <c r="B46" s="29"/>
      <c r="C46" s="24" t="str">
        <f>IFERROR(INDEX('Číselník právnych foriem ŠÚ SR'!A:A,MATCH('Oprávnení žiadatelia_vyplnenie'!B46,'Číselník právnych foriem ŠÚ SR'!B:B,0)),"")</f>
        <v/>
      </c>
      <c r="D46" s="52"/>
    </row>
    <row r="47" spans="1:4" s="8" customFormat="1" ht="12.75" x14ac:dyDescent="0.2">
      <c r="A47" s="30"/>
      <c r="B47" s="29"/>
      <c r="C47" s="24" t="str">
        <f>IFERROR(INDEX('Číselník právnych foriem ŠÚ SR'!A:A,MATCH('Oprávnení žiadatelia_vyplnenie'!B47,'Číselník právnych foriem ŠÚ SR'!B:B,0)),"")</f>
        <v/>
      </c>
      <c r="D47" s="52"/>
    </row>
    <row r="48" spans="1:4" s="8" customFormat="1" ht="12.75" x14ac:dyDescent="0.2">
      <c r="A48" s="30"/>
      <c r="B48" s="29"/>
      <c r="C48" s="24" t="str">
        <f>IFERROR(INDEX('Číselník právnych foriem ŠÚ SR'!A:A,MATCH('Oprávnení žiadatelia_vyplnenie'!B48,'Číselník právnych foriem ŠÚ SR'!B:B,0)),"")</f>
        <v/>
      </c>
      <c r="D48" s="52"/>
    </row>
    <row r="49" spans="1:4" s="8" customFormat="1" ht="12.75" x14ac:dyDescent="0.2">
      <c r="A49" s="30"/>
      <c r="B49" s="29"/>
      <c r="C49" s="24" t="str">
        <f>IFERROR(INDEX('Číselník právnych foriem ŠÚ SR'!A:A,MATCH('Oprávnení žiadatelia_vyplnenie'!B49,'Číselník právnych foriem ŠÚ SR'!B:B,0)),"")</f>
        <v/>
      </c>
      <c r="D49" s="52"/>
    </row>
    <row r="50" spans="1:4" s="8" customFormat="1" ht="12.75" x14ac:dyDescent="0.2">
      <c r="A50" s="30"/>
      <c r="B50" s="29"/>
      <c r="C50" s="24" t="str">
        <f>IFERROR(INDEX('Číselník právnych foriem ŠÚ SR'!A:A,MATCH('Oprávnení žiadatelia_vyplnenie'!B50,'Číselník právnych foriem ŠÚ SR'!B:B,0)),"")</f>
        <v/>
      </c>
      <c r="D50" s="52"/>
    </row>
    <row r="51" spans="1:4" s="8" customFormat="1" ht="12.75" x14ac:dyDescent="0.2">
      <c r="A51" s="30"/>
      <c r="B51" s="29"/>
      <c r="C51" s="24" t="str">
        <f>IFERROR(INDEX('Číselník právnych foriem ŠÚ SR'!A:A,MATCH('Oprávnení žiadatelia_vyplnenie'!B51,'Číselník právnych foriem ŠÚ SR'!B:B,0)),"")</f>
        <v/>
      </c>
      <c r="D51" s="52"/>
    </row>
    <row r="52" spans="1:4" s="8" customFormat="1" ht="12.75" x14ac:dyDescent="0.2">
      <c r="A52" s="30"/>
      <c r="B52" s="29"/>
      <c r="C52" s="24" t="str">
        <f>IFERROR(INDEX('Číselník právnych foriem ŠÚ SR'!A:A,MATCH('Oprávnení žiadatelia_vyplnenie'!B52,'Číselník právnych foriem ŠÚ SR'!B:B,0)),"")</f>
        <v/>
      </c>
      <c r="D52" s="52"/>
    </row>
    <row r="53" spans="1:4" s="8" customFormat="1" ht="12.75" x14ac:dyDescent="0.2">
      <c r="A53" s="30"/>
      <c r="B53" s="29"/>
      <c r="C53" s="24" t="str">
        <f>IFERROR(INDEX('Číselník právnych foriem ŠÚ SR'!A:A,MATCH('Oprávnení žiadatelia_vyplnenie'!B53,'Číselník právnych foriem ŠÚ SR'!B:B,0)),"")</f>
        <v/>
      </c>
      <c r="D53" s="52"/>
    </row>
    <row r="54" spans="1:4" s="8" customFormat="1" ht="12.75" x14ac:dyDescent="0.2">
      <c r="A54" s="30"/>
      <c r="B54" s="29"/>
      <c r="C54" s="24" t="str">
        <f>IFERROR(INDEX('Číselník právnych foriem ŠÚ SR'!A:A,MATCH('Oprávnení žiadatelia_vyplnenie'!B54,'Číselník právnych foriem ŠÚ SR'!B:B,0)),"")</f>
        <v/>
      </c>
      <c r="D54" s="52"/>
    </row>
    <row r="55" spans="1:4" s="8" customFormat="1" ht="12.75" x14ac:dyDescent="0.2">
      <c r="A55" s="30"/>
      <c r="B55" s="29"/>
      <c r="C55" s="24" t="str">
        <f>IFERROR(INDEX('Číselník právnych foriem ŠÚ SR'!A:A,MATCH('Oprávnení žiadatelia_vyplnenie'!B55,'Číselník právnych foriem ŠÚ SR'!B:B,0)),"")</f>
        <v/>
      </c>
      <c r="D55" s="52"/>
    </row>
    <row r="56" spans="1:4" s="8" customFormat="1" ht="12.75" x14ac:dyDescent="0.2">
      <c r="A56" s="30"/>
      <c r="B56" s="29"/>
      <c r="C56" s="24" t="str">
        <f>IFERROR(INDEX('Číselník právnych foriem ŠÚ SR'!A:A,MATCH('Oprávnení žiadatelia_vyplnenie'!B56,'Číselník právnych foriem ŠÚ SR'!B:B,0)),"")</f>
        <v/>
      </c>
      <c r="D56" s="52"/>
    </row>
    <row r="57" spans="1:4" s="8" customFormat="1" ht="12.75" x14ac:dyDescent="0.2">
      <c r="A57" s="30"/>
      <c r="B57" s="29"/>
      <c r="C57" s="24" t="str">
        <f>IFERROR(INDEX('Číselník právnych foriem ŠÚ SR'!A:A,MATCH('Oprávnení žiadatelia_vyplnenie'!B57,'Číselník právnych foriem ŠÚ SR'!B:B,0)),"")</f>
        <v/>
      </c>
      <c r="D57" s="52"/>
    </row>
    <row r="58" spans="1:4" s="8" customFormat="1" ht="12.75" x14ac:dyDescent="0.2">
      <c r="A58" s="30"/>
      <c r="B58" s="29"/>
      <c r="C58" s="24" t="str">
        <f>IFERROR(INDEX('Číselník právnych foriem ŠÚ SR'!A:A,MATCH('Oprávnení žiadatelia_vyplnenie'!B58,'Číselník právnych foriem ŠÚ SR'!B:B,0)),"")</f>
        <v/>
      </c>
      <c r="D58" s="52"/>
    </row>
    <row r="59" spans="1:4" s="8" customFormat="1" ht="12.75" x14ac:dyDescent="0.2">
      <c r="A59" s="30"/>
      <c r="B59" s="29"/>
      <c r="C59" s="24" t="str">
        <f>IFERROR(INDEX('Číselník právnych foriem ŠÚ SR'!A:A,MATCH('Oprávnení žiadatelia_vyplnenie'!B59,'Číselník právnych foriem ŠÚ SR'!B:B,0)),"")</f>
        <v/>
      </c>
      <c r="D59" s="52"/>
    </row>
    <row r="60" spans="1:4" s="8" customFormat="1" ht="12.75" x14ac:dyDescent="0.2">
      <c r="A60" s="30"/>
      <c r="B60" s="29" t="s">
        <v>13</v>
      </c>
      <c r="C60" s="24">
        <f>IFERROR(INDEX('Číselník právnych foriem ŠÚ SR'!A:A,MATCH('Oprávnení žiadatelia_vyplnenie'!B60,'Číselník právnych foriem ŠÚ SR'!B:B,0)),"")</f>
        <v>105</v>
      </c>
      <c r="D60" s="52"/>
    </row>
    <row r="61" spans="1:4" s="8" customFormat="1" ht="12.75" x14ac:dyDescent="0.2">
      <c r="A61" s="30"/>
      <c r="B61" s="29"/>
      <c r="C61" s="24" t="str">
        <f>IFERROR(INDEX('Číselník právnych foriem ŠÚ SR'!A:A,MATCH('Oprávnení žiadatelia_vyplnenie'!B61,'Číselník právnych foriem ŠÚ SR'!B:B,0)),"")</f>
        <v/>
      </c>
      <c r="D61" s="52"/>
    </row>
    <row r="62" spans="1:4" s="8" customFormat="1" ht="12.75" x14ac:dyDescent="0.2">
      <c r="A62" s="14"/>
      <c r="B62" s="13"/>
      <c r="C62" s="25"/>
      <c r="D62" s="18"/>
    </row>
  </sheetData>
  <sheetProtection algorithmName="SHA-512" hashValue="iw5mu6CpqNlzC+K6La2traQEWPjCkZsSlD18bs2D5nSlozDFDaTDLOrfPiSMgyBIuCiuFyeiNBHI9i5Bhi3q1w==" saltValue="S6pN7BvjYFLB+Ilr9qx++g==" spinCount="100000" sheet="1" formatColumns="0" formatRows="0" insertColumns="0" insertRows="0" insertHyperlinks="0" deleteColumns="0" deleteRows="0"/>
  <pageMargins left="0.75" right="0.75" top="1" bottom="1" header="0.5" footer="0.5"/>
  <pageSetup paperSize="9" orientation="portrait"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'Číselník právnych foriem ŠÚ SR'!$B$2:$B$59</xm:f>
          </x14:formula1>
          <xm:sqref>B3:B61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tabColor theme="8" tint="-0.249977111117893"/>
    <pageSetUpPr fitToPage="1"/>
  </sheetPr>
  <dimension ref="A1:W256"/>
  <sheetViews>
    <sheetView tabSelected="1" topLeftCell="B1" zoomScale="80" zoomScaleNormal="80" workbookViewId="0">
      <pane xSplit="2" ySplit="2" topLeftCell="L3" activePane="bottomRight" state="frozen"/>
      <selection activeCell="B1" sqref="B1"/>
      <selection pane="topRight" activeCell="D1" sqref="D1"/>
      <selection pane="bottomLeft" activeCell="B3" sqref="B3"/>
      <selection pane="bottomRight" activeCell="R4" sqref="R4"/>
    </sheetView>
  </sheetViews>
  <sheetFormatPr defaultColWidth="26" defaultRowHeight="15.75" x14ac:dyDescent="0.25"/>
  <cols>
    <col min="1" max="1" width="39.25" style="7" customWidth="1"/>
    <col min="2" max="2" width="14.375" style="7" customWidth="1"/>
    <col min="3" max="3" width="30" style="105" customWidth="1"/>
    <col min="4" max="4" width="26" style="116"/>
    <col min="5" max="5" width="26" style="105"/>
    <col min="6" max="6" width="26" style="117"/>
    <col min="7" max="8" width="26" style="105"/>
    <col min="9" max="9" width="40.625" style="105" customWidth="1"/>
    <col min="10" max="10" width="26" style="105"/>
    <col min="11" max="11" width="15.625" style="118" customWidth="1"/>
    <col min="12" max="12" width="19" style="105" customWidth="1"/>
    <col min="13" max="13" width="26" style="118"/>
    <col min="14" max="14" width="26" style="119"/>
    <col min="15" max="15" width="18.625" style="105" customWidth="1"/>
    <col min="16" max="16" width="21.375" style="105" customWidth="1"/>
    <col min="17" max="17" width="21.625" style="119" customWidth="1"/>
    <col min="18" max="18" width="18.5" style="119" customWidth="1"/>
    <col min="19" max="20" width="19.625" style="118" customWidth="1"/>
    <col min="21" max="21" width="17.875" style="118" customWidth="1"/>
    <col min="22" max="22" width="20.25" style="119" customWidth="1"/>
    <col min="23" max="23" width="17.375" style="119" customWidth="1"/>
    <col min="24" max="16384" width="26" style="7"/>
  </cols>
  <sheetData>
    <row r="1" spans="1:23" ht="18.75" customHeight="1" x14ac:dyDescent="0.25">
      <c r="A1" s="99" t="s">
        <v>7</v>
      </c>
      <c r="B1" s="99"/>
      <c r="C1" s="102"/>
      <c r="D1" s="102"/>
      <c r="E1" s="102"/>
      <c r="F1" s="106"/>
      <c r="G1" s="102"/>
      <c r="H1" s="102"/>
      <c r="I1" s="102"/>
      <c r="J1" s="102"/>
      <c r="K1" s="102"/>
      <c r="L1" s="102"/>
      <c r="M1" s="102"/>
      <c r="N1" s="102"/>
      <c r="O1" s="102"/>
      <c r="P1" s="102"/>
      <c r="Q1" s="102"/>
      <c r="R1" s="102"/>
      <c r="S1" s="102"/>
      <c r="T1" s="102"/>
      <c r="U1" s="102"/>
      <c r="V1" s="102"/>
      <c r="W1" s="107"/>
    </row>
    <row r="2" spans="1:23" ht="26.25" thickBot="1" x14ac:dyDescent="0.3">
      <c r="A2" s="98" t="s">
        <v>95</v>
      </c>
      <c r="B2" s="98"/>
      <c r="C2" s="103" t="s">
        <v>96</v>
      </c>
      <c r="D2" s="108" t="s">
        <v>6</v>
      </c>
      <c r="E2" s="103" t="s">
        <v>112</v>
      </c>
      <c r="F2" s="109" t="s">
        <v>73</v>
      </c>
      <c r="G2" s="103" t="s">
        <v>97</v>
      </c>
      <c r="H2" s="103" t="s">
        <v>98</v>
      </c>
      <c r="I2" s="103" t="s">
        <v>99</v>
      </c>
      <c r="J2" s="103" t="s">
        <v>100</v>
      </c>
      <c r="K2" s="110" t="s">
        <v>101</v>
      </c>
      <c r="L2" s="103" t="s">
        <v>70</v>
      </c>
      <c r="M2" s="110" t="s">
        <v>102</v>
      </c>
      <c r="N2" s="111" t="s">
        <v>103</v>
      </c>
      <c r="O2" s="112" t="s">
        <v>110</v>
      </c>
      <c r="P2" s="103" t="s">
        <v>114</v>
      </c>
      <c r="Q2" s="111" t="s">
        <v>104</v>
      </c>
      <c r="R2" s="111" t="s">
        <v>105</v>
      </c>
      <c r="S2" s="110" t="s">
        <v>106</v>
      </c>
      <c r="T2" s="110" t="s">
        <v>111</v>
      </c>
      <c r="U2" s="110" t="s">
        <v>107</v>
      </c>
      <c r="V2" s="111" t="s">
        <v>108</v>
      </c>
      <c r="W2" s="111" t="s">
        <v>109</v>
      </c>
    </row>
    <row r="3" spans="1:23" s="9" customFormat="1" ht="73.5" customHeight="1" x14ac:dyDescent="0.2">
      <c r="A3" s="34"/>
      <c r="B3" s="120">
        <v>1</v>
      </c>
      <c r="C3" s="46" t="s">
        <v>118</v>
      </c>
      <c r="D3" s="120" t="s">
        <v>161</v>
      </c>
      <c r="E3" s="46" t="s">
        <v>24</v>
      </c>
      <c r="F3" s="49">
        <f>IFERROR(VLOOKUP(E3,'Číselník právnych foriem ŠÚ SR'!$B:$C,2,0),"")</f>
        <v>119</v>
      </c>
      <c r="G3" s="120" t="s">
        <v>220</v>
      </c>
      <c r="H3" s="46" t="s">
        <v>244</v>
      </c>
      <c r="I3" s="46" t="s">
        <v>245</v>
      </c>
      <c r="J3" s="120" t="s">
        <v>200</v>
      </c>
      <c r="K3" s="128">
        <v>44270</v>
      </c>
      <c r="L3" s="46" t="s">
        <v>246</v>
      </c>
      <c r="M3" s="128">
        <v>44342</v>
      </c>
      <c r="N3" s="131">
        <v>1128040</v>
      </c>
      <c r="O3" s="132">
        <v>146</v>
      </c>
      <c r="P3" s="46" t="s">
        <v>252</v>
      </c>
      <c r="Q3" s="131">
        <v>1099040</v>
      </c>
      <c r="R3" s="131">
        <v>777885</v>
      </c>
      <c r="S3" s="128" t="s">
        <v>247</v>
      </c>
      <c r="T3" s="128">
        <v>44197</v>
      </c>
      <c r="U3" s="128">
        <v>44561</v>
      </c>
      <c r="V3" s="45">
        <v>0</v>
      </c>
      <c r="W3" s="45" t="s">
        <v>248</v>
      </c>
    </row>
    <row r="4" spans="1:23" s="9" customFormat="1" ht="97.5" customHeight="1" x14ac:dyDescent="0.2">
      <c r="A4" s="34"/>
      <c r="B4" s="120">
        <v>1</v>
      </c>
      <c r="C4" s="46" t="s">
        <v>119</v>
      </c>
      <c r="D4" s="120" t="s">
        <v>162</v>
      </c>
      <c r="E4" s="46" t="s">
        <v>24</v>
      </c>
      <c r="F4" s="49">
        <f>IFERROR(VLOOKUP(E4,'Číselník právnych foriem ŠÚ SR'!$B:$C,2,0),"")</f>
        <v>119</v>
      </c>
      <c r="G4" s="120" t="s">
        <v>203</v>
      </c>
      <c r="H4" s="126" t="s">
        <v>249</v>
      </c>
      <c r="I4" s="46" t="s">
        <v>250</v>
      </c>
      <c r="J4" s="120" t="s">
        <v>200</v>
      </c>
      <c r="K4" s="128">
        <v>44270</v>
      </c>
      <c r="L4" s="46" t="s">
        <v>246</v>
      </c>
      <c r="M4" s="128">
        <v>44342</v>
      </c>
      <c r="N4" s="131">
        <v>83500</v>
      </c>
      <c r="O4" s="46" t="s">
        <v>203</v>
      </c>
      <c r="P4" s="46" t="s">
        <v>251</v>
      </c>
      <c r="Q4" s="131">
        <v>83500</v>
      </c>
      <c r="R4" s="131">
        <v>44500</v>
      </c>
      <c r="S4" s="128">
        <v>44413</v>
      </c>
      <c r="T4" s="128">
        <v>44197</v>
      </c>
      <c r="U4" s="128">
        <v>44561</v>
      </c>
      <c r="V4" s="45">
        <v>0</v>
      </c>
      <c r="W4" s="45" t="s">
        <v>248</v>
      </c>
    </row>
    <row r="5" spans="1:23" s="9" customFormat="1" ht="60" customHeight="1" x14ac:dyDescent="0.2">
      <c r="A5" s="34"/>
      <c r="B5" s="120">
        <v>1</v>
      </c>
      <c r="C5" s="122" t="s">
        <v>120</v>
      </c>
      <c r="D5" s="120" t="s">
        <v>194</v>
      </c>
      <c r="E5" s="46" t="s">
        <v>24</v>
      </c>
      <c r="F5" s="49">
        <f>IFERROR(VLOOKUP(E5,'Číselník právnych foriem ŠÚ SR'!$B:$C,2,0),"")</f>
        <v>119</v>
      </c>
      <c r="G5" s="120" t="s">
        <v>218</v>
      </c>
      <c r="H5" s="126" t="s">
        <v>253</v>
      </c>
      <c r="I5" s="46" t="s">
        <v>254</v>
      </c>
      <c r="J5" s="120" t="s">
        <v>200</v>
      </c>
      <c r="K5" s="128">
        <v>44270</v>
      </c>
      <c r="L5" s="46" t="s">
        <v>246</v>
      </c>
      <c r="M5" s="128">
        <v>44342</v>
      </c>
      <c r="N5" s="131">
        <v>62355</v>
      </c>
      <c r="O5" s="46" t="s">
        <v>218</v>
      </c>
      <c r="P5" s="46" t="s">
        <v>255</v>
      </c>
      <c r="Q5" s="133" t="s">
        <v>402</v>
      </c>
      <c r="R5" s="131">
        <v>37346</v>
      </c>
      <c r="S5" s="128" t="s">
        <v>256</v>
      </c>
      <c r="T5" s="128">
        <v>44197</v>
      </c>
      <c r="U5" s="128">
        <v>44561</v>
      </c>
      <c r="V5" s="45">
        <v>0</v>
      </c>
      <c r="W5" s="45" t="s">
        <v>248</v>
      </c>
    </row>
    <row r="6" spans="1:23" s="10" customFormat="1" ht="58.5" customHeight="1" x14ac:dyDescent="0.25">
      <c r="A6" s="46"/>
      <c r="B6" s="120">
        <v>1</v>
      </c>
      <c r="C6" s="122" t="s">
        <v>121</v>
      </c>
      <c r="D6" s="120" t="s">
        <v>179</v>
      </c>
      <c r="E6" s="46" t="s">
        <v>24</v>
      </c>
      <c r="F6" s="49">
        <f>IFERROR(VLOOKUP(E6,'Číselník právnych foriem ŠÚ SR'!$B:$C,2,0),"")</f>
        <v>119</v>
      </c>
      <c r="G6" s="120" t="s">
        <v>231</v>
      </c>
      <c r="H6" s="126" t="s">
        <v>257</v>
      </c>
      <c r="I6" s="46" t="s">
        <v>258</v>
      </c>
      <c r="J6" s="120" t="s">
        <v>200</v>
      </c>
      <c r="K6" s="128">
        <v>44270</v>
      </c>
      <c r="L6" s="46" t="s">
        <v>246</v>
      </c>
      <c r="M6" s="128">
        <v>44342</v>
      </c>
      <c r="N6" s="131">
        <v>113726.43</v>
      </c>
      <c r="O6" s="46" t="s">
        <v>231</v>
      </c>
      <c r="P6" s="46" t="s">
        <v>259</v>
      </c>
      <c r="Q6" s="131">
        <v>113726.43</v>
      </c>
      <c r="R6" s="131">
        <v>67500</v>
      </c>
      <c r="S6" s="128">
        <v>44424</v>
      </c>
      <c r="T6" s="128">
        <v>44197</v>
      </c>
      <c r="U6" s="128">
        <v>44561</v>
      </c>
      <c r="V6" s="45">
        <v>0</v>
      </c>
      <c r="W6" s="45">
        <v>35.270000000000003</v>
      </c>
    </row>
    <row r="7" spans="1:23" ht="43.5" customHeight="1" x14ac:dyDescent="0.25">
      <c r="A7" s="47"/>
      <c r="B7" s="121">
        <v>1</v>
      </c>
      <c r="C7" s="122" t="s">
        <v>122</v>
      </c>
      <c r="D7" s="120" t="s">
        <v>189</v>
      </c>
      <c r="E7" s="46" t="s">
        <v>24</v>
      </c>
      <c r="F7" s="49">
        <f>IFERROR(VLOOKUP(E7,'Číselník právnych foriem ŠÚ SR'!$B:$C,2,0),"")</f>
        <v>119</v>
      </c>
      <c r="G7" s="120" t="s">
        <v>228</v>
      </c>
      <c r="H7" s="126" t="s">
        <v>260</v>
      </c>
      <c r="I7" s="123" t="s">
        <v>261</v>
      </c>
      <c r="J7" s="120" t="s">
        <v>200</v>
      </c>
      <c r="K7" s="128">
        <v>44270</v>
      </c>
      <c r="L7" s="46" t="s">
        <v>246</v>
      </c>
      <c r="M7" s="128">
        <v>44342</v>
      </c>
      <c r="N7" s="131">
        <v>114000</v>
      </c>
      <c r="O7" s="46" t="s">
        <v>262</v>
      </c>
      <c r="P7" s="46" t="s">
        <v>263</v>
      </c>
      <c r="Q7" s="131">
        <v>114000</v>
      </c>
      <c r="R7" s="131">
        <v>71050</v>
      </c>
      <c r="S7" s="128">
        <v>44417</v>
      </c>
      <c r="T7" s="128">
        <v>44197</v>
      </c>
      <c r="U7" s="128">
        <v>44561</v>
      </c>
      <c r="V7" s="45">
        <v>0</v>
      </c>
      <c r="W7" s="45">
        <v>0</v>
      </c>
    </row>
    <row r="8" spans="1:23" ht="68.25" customHeight="1" x14ac:dyDescent="0.25">
      <c r="A8" s="48"/>
      <c r="B8" s="120">
        <v>1</v>
      </c>
      <c r="C8" s="122" t="s">
        <v>123</v>
      </c>
      <c r="D8" s="120" t="s">
        <v>163</v>
      </c>
      <c r="E8" s="46" t="s">
        <v>24</v>
      </c>
      <c r="F8" s="49">
        <f>IFERROR(VLOOKUP(E8,'Číselník právnych foriem ŠÚ SR'!$B:$C,2,0),"")</f>
        <v>119</v>
      </c>
      <c r="G8" s="120" t="s">
        <v>240</v>
      </c>
      <c r="H8" s="126" t="s">
        <v>264</v>
      </c>
      <c r="I8" s="46" t="s">
        <v>265</v>
      </c>
      <c r="J8" s="120" t="s">
        <v>200</v>
      </c>
      <c r="K8" s="128">
        <v>44270</v>
      </c>
      <c r="L8" s="46" t="s">
        <v>246</v>
      </c>
      <c r="M8" s="128">
        <v>44342</v>
      </c>
      <c r="N8" s="131">
        <v>51931</v>
      </c>
      <c r="O8" s="46" t="s">
        <v>240</v>
      </c>
      <c r="P8" s="46" t="s">
        <v>266</v>
      </c>
      <c r="Q8" s="131">
        <v>50892.38</v>
      </c>
      <c r="R8" s="131">
        <v>11400</v>
      </c>
      <c r="S8" s="128">
        <v>44417</v>
      </c>
      <c r="T8" s="128">
        <v>44197</v>
      </c>
      <c r="U8" s="128">
        <v>44561</v>
      </c>
      <c r="V8" s="45">
        <v>0</v>
      </c>
      <c r="W8" s="45" t="s">
        <v>248</v>
      </c>
    </row>
    <row r="9" spans="1:23" ht="90.75" customHeight="1" x14ac:dyDescent="0.25">
      <c r="A9" s="48"/>
      <c r="B9" s="120">
        <v>1</v>
      </c>
      <c r="C9" s="123" t="s">
        <v>124</v>
      </c>
      <c r="D9" s="120" t="s">
        <v>193</v>
      </c>
      <c r="E9" s="46" t="s">
        <v>24</v>
      </c>
      <c r="F9" s="49">
        <f>IFERROR(VLOOKUP(E9,'Číselník právnych foriem ŠÚ SR'!$B:$C,2,0),"")</f>
        <v>119</v>
      </c>
      <c r="G9" s="120" t="s">
        <v>215</v>
      </c>
      <c r="H9" s="123" t="s">
        <v>267</v>
      </c>
      <c r="I9" s="123" t="s">
        <v>268</v>
      </c>
      <c r="J9" s="120" t="s">
        <v>200</v>
      </c>
      <c r="K9" s="128">
        <v>44270</v>
      </c>
      <c r="L9" s="46" t="s">
        <v>246</v>
      </c>
      <c r="M9" s="128">
        <v>44342</v>
      </c>
      <c r="N9" s="131">
        <v>277500</v>
      </c>
      <c r="O9" s="46" t="s">
        <v>215</v>
      </c>
      <c r="P9" s="46" t="s">
        <v>269</v>
      </c>
      <c r="Q9" s="131">
        <v>269175</v>
      </c>
      <c r="R9" s="131">
        <v>214000</v>
      </c>
      <c r="S9" s="128" t="s">
        <v>270</v>
      </c>
      <c r="T9" s="128">
        <v>44197</v>
      </c>
      <c r="U9" s="128">
        <v>44561</v>
      </c>
      <c r="V9" s="45">
        <v>0</v>
      </c>
      <c r="W9" s="45" t="s">
        <v>248</v>
      </c>
    </row>
    <row r="10" spans="1:23" ht="87" customHeight="1" x14ac:dyDescent="0.25">
      <c r="A10" s="48"/>
      <c r="B10" s="121">
        <v>1</v>
      </c>
      <c r="C10" s="122" t="s">
        <v>125</v>
      </c>
      <c r="D10" s="120" t="s">
        <v>182</v>
      </c>
      <c r="E10" s="46" t="s">
        <v>24</v>
      </c>
      <c r="F10" s="49">
        <f>IFERROR(VLOOKUP(E10,'Číselník právnych foriem ŠÚ SR'!$B:$C,2,0),"")</f>
        <v>119</v>
      </c>
      <c r="G10" s="120" t="s">
        <v>207</v>
      </c>
      <c r="H10" s="127" t="s">
        <v>271</v>
      </c>
      <c r="I10" s="123" t="s">
        <v>272</v>
      </c>
      <c r="J10" s="120" t="s">
        <v>200</v>
      </c>
      <c r="K10" s="128">
        <v>44270</v>
      </c>
      <c r="L10" s="46" t="s">
        <v>246</v>
      </c>
      <c r="M10" s="128">
        <v>44342</v>
      </c>
      <c r="N10" s="134">
        <v>60790.44</v>
      </c>
      <c r="O10" s="123" t="s">
        <v>207</v>
      </c>
      <c r="P10" s="123" t="s">
        <v>273</v>
      </c>
      <c r="Q10" s="134">
        <v>60790.44</v>
      </c>
      <c r="R10" s="134">
        <v>8500</v>
      </c>
      <c r="S10" s="130" t="s">
        <v>274</v>
      </c>
      <c r="T10" s="128">
        <v>44197</v>
      </c>
      <c r="U10" s="128">
        <v>44561</v>
      </c>
      <c r="V10" s="45">
        <v>0</v>
      </c>
      <c r="W10" s="45" t="s">
        <v>248</v>
      </c>
    </row>
    <row r="11" spans="1:23" ht="105.75" customHeight="1" x14ac:dyDescent="0.25">
      <c r="A11" s="48"/>
      <c r="B11" s="120">
        <v>1</v>
      </c>
      <c r="C11" s="123" t="s">
        <v>126</v>
      </c>
      <c r="D11" s="124" t="s">
        <v>164</v>
      </c>
      <c r="E11" s="46" t="s">
        <v>24</v>
      </c>
      <c r="F11" s="49">
        <f>IFERROR(VLOOKUP(E11,'Číselník právnych foriem ŠÚ SR'!$B:$C,2,0),"")</f>
        <v>119</v>
      </c>
      <c r="G11" s="125" t="s">
        <v>223</v>
      </c>
      <c r="H11" s="123" t="s">
        <v>275</v>
      </c>
      <c r="I11" s="123" t="s">
        <v>276</v>
      </c>
      <c r="J11" s="120" t="s">
        <v>200</v>
      </c>
      <c r="K11" s="128">
        <v>44270</v>
      </c>
      <c r="L11" s="46" t="s">
        <v>246</v>
      </c>
      <c r="M11" s="128">
        <v>44342</v>
      </c>
      <c r="N11" s="134">
        <v>55750</v>
      </c>
      <c r="O11" s="123" t="s">
        <v>223</v>
      </c>
      <c r="P11" s="123" t="s">
        <v>277</v>
      </c>
      <c r="Q11" s="134">
        <v>55750</v>
      </c>
      <c r="R11" s="134">
        <v>38000</v>
      </c>
      <c r="S11" s="129">
        <v>44413</v>
      </c>
      <c r="T11" s="128">
        <v>44197</v>
      </c>
      <c r="U11" s="128">
        <v>44561</v>
      </c>
      <c r="V11" s="45">
        <v>0</v>
      </c>
      <c r="W11" s="114">
        <v>0</v>
      </c>
    </row>
    <row r="12" spans="1:23" ht="142.5" customHeight="1" x14ac:dyDescent="0.25">
      <c r="A12" s="48"/>
      <c r="B12" s="120">
        <v>1</v>
      </c>
      <c r="C12" s="123" t="s">
        <v>127</v>
      </c>
      <c r="D12" s="124" t="s">
        <v>190</v>
      </c>
      <c r="E12" s="46" t="s">
        <v>24</v>
      </c>
      <c r="F12" s="49">
        <f>IFERROR(VLOOKUP(E12,'Číselník právnych foriem ŠÚ SR'!$B:$C,2,0),"")</f>
        <v>119</v>
      </c>
      <c r="G12" s="125" t="s">
        <v>234</v>
      </c>
      <c r="H12" s="127" t="s">
        <v>278</v>
      </c>
      <c r="I12" s="123" t="s">
        <v>279</v>
      </c>
      <c r="J12" s="120" t="s">
        <v>200</v>
      </c>
      <c r="K12" s="129">
        <v>44266</v>
      </c>
      <c r="L12" s="46" t="s">
        <v>246</v>
      </c>
      <c r="M12" s="128">
        <v>44342</v>
      </c>
      <c r="N12" s="134">
        <v>139636</v>
      </c>
      <c r="O12" s="123" t="s">
        <v>234</v>
      </c>
      <c r="P12" s="123" t="s">
        <v>280</v>
      </c>
      <c r="Q12" s="134">
        <v>127068.76</v>
      </c>
      <c r="R12" s="134">
        <v>63080</v>
      </c>
      <c r="S12" s="130" t="s">
        <v>281</v>
      </c>
      <c r="T12" s="128">
        <v>44197</v>
      </c>
      <c r="U12" s="128">
        <v>44561</v>
      </c>
      <c r="V12" s="45">
        <v>0</v>
      </c>
      <c r="W12" s="45" t="s">
        <v>248</v>
      </c>
    </row>
    <row r="13" spans="1:23" ht="83.25" customHeight="1" x14ac:dyDescent="0.25">
      <c r="A13" s="48"/>
      <c r="B13" s="121">
        <v>1</v>
      </c>
      <c r="C13" s="123" t="s">
        <v>128</v>
      </c>
      <c r="D13" s="124" t="s">
        <v>166</v>
      </c>
      <c r="E13" s="46" t="s">
        <v>24</v>
      </c>
      <c r="F13" s="49">
        <f>IFERROR(VLOOKUP(E13,'Číselník právnych foriem ŠÚ SR'!$B:$C,2,0),"")</f>
        <v>119</v>
      </c>
      <c r="G13" s="125" t="s">
        <v>222</v>
      </c>
      <c r="H13" s="127" t="s">
        <v>282</v>
      </c>
      <c r="I13" s="123" t="s">
        <v>283</v>
      </c>
      <c r="J13" s="120" t="s">
        <v>200</v>
      </c>
      <c r="K13" s="129">
        <v>44267</v>
      </c>
      <c r="L13" s="46" t="s">
        <v>246</v>
      </c>
      <c r="M13" s="128">
        <v>44342</v>
      </c>
      <c r="N13" s="134">
        <v>30369</v>
      </c>
      <c r="O13" s="123" t="s">
        <v>222</v>
      </c>
      <c r="P13" s="123" t="s">
        <v>284</v>
      </c>
      <c r="Q13" s="134">
        <v>30369</v>
      </c>
      <c r="R13" s="134">
        <v>3550</v>
      </c>
      <c r="S13" s="129">
        <v>44417</v>
      </c>
      <c r="T13" s="128">
        <v>44197</v>
      </c>
      <c r="U13" s="128">
        <v>44561</v>
      </c>
      <c r="V13" s="45">
        <v>0</v>
      </c>
      <c r="W13" s="45" t="s">
        <v>248</v>
      </c>
    </row>
    <row r="14" spans="1:23" ht="93.75" customHeight="1" x14ac:dyDescent="0.25">
      <c r="A14" s="48"/>
      <c r="B14" s="120">
        <v>1</v>
      </c>
      <c r="C14" s="123" t="s">
        <v>129</v>
      </c>
      <c r="D14" s="124" t="s">
        <v>172</v>
      </c>
      <c r="E14" s="46" t="s">
        <v>24</v>
      </c>
      <c r="F14" s="49">
        <f>IFERROR(VLOOKUP(E14,'Číselník právnych foriem ŠÚ SR'!$B:$C,2,0),"")</f>
        <v>119</v>
      </c>
      <c r="G14" s="125" t="s">
        <v>219</v>
      </c>
      <c r="H14" s="127" t="s">
        <v>285</v>
      </c>
      <c r="I14" s="123" t="s">
        <v>286</v>
      </c>
      <c r="J14" s="120" t="s">
        <v>200</v>
      </c>
      <c r="K14" s="129">
        <v>44270</v>
      </c>
      <c r="L14" s="46" t="s">
        <v>246</v>
      </c>
      <c r="M14" s="128">
        <v>44342</v>
      </c>
      <c r="N14" s="134">
        <v>223355</v>
      </c>
      <c r="O14" s="123" t="s">
        <v>219</v>
      </c>
      <c r="P14" s="123" t="s">
        <v>287</v>
      </c>
      <c r="Q14" s="134">
        <v>223355</v>
      </c>
      <c r="R14" s="134">
        <v>283326</v>
      </c>
      <c r="S14" s="129">
        <v>44417</v>
      </c>
      <c r="T14" s="128">
        <v>44197</v>
      </c>
      <c r="U14" s="128">
        <v>44561</v>
      </c>
      <c r="V14" s="45">
        <v>0</v>
      </c>
      <c r="W14" s="45" t="s">
        <v>248</v>
      </c>
    </row>
    <row r="15" spans="1:23" ht="64.5" customHeight="1" x14ac:dyDescent="0.25">
      <c r="A15" s="48"/>
      <c r="B15" s="120">
        <v>1</v>
      </c>
      <c r="C15" s="123" t="s">
        <v>130</v>
      </c>
      <c r="D15" s="124" t="s">
        <v>196</v>
      </c>
      <c r="E15" s="46" t="s">
        <v>24</v>
      </c>
      <c r="F15" s="49">
        <f>IFERROR(VLOOKUP(E15,'Číselník právnych foriem ŠÚ SR'!$B:$C,2,0),"")</f>
        <v>119</v>
      </c>
      <c r="G15" s="125" t="s">
        <v>205</v>
      </c>
      <c r="H15" s="127" t="s">
        <v>289</v>
      </c>
      <c r="I15" s="123" t="s">
        <v>290</v>
      </c>
      <c r="J15" s="120" t="s">
        <v>200</v>
      </c>
      <c r="K15" s="129">
        <v>44270</v>
      </c>
      <c r="L15" s="46" t="s">
        <v>246</v>
      </c>
      <c r="M15" s="128">
        <v>44342</v>
      </c>
      <c r="N15" s="134">
        <v>10531.36</v>
      </c>
      <c r="O15" s="123" t="s">
        <v>205</v>
      </c>
      <c r="P15" s="123" t="s">
        <v>288</v>
      </c>
      <c r="Q15" s="134">
        <v>10531.36</v>
      </c>
      <c r="R15" s="134">
        <v>3221.84</v>
      </c>
      <c r="S15" s="129">
        <v>44417</v>
      </c>
      <c r="T15" s="128">
        <v>44197</v>
      </c>
      <c r="U15" s="128">
        <v>44561</v>
      </c>
      <c r="V15" s="45">
        <v>0</v>
      </c>
      <c r="W15" s="114">
        <v>0</v>
      </c>
    </row>
    <row r="16" spans="1:23" ht="139.5" customHeight="1" x14ac:dyDescent="0.25">
      <c r="A16" s="48"/>
      <c r="B16" s="121">
        <v>1</v>
      </c>
      <c r="C16" s="123" t="s">
        <v>131</v>
      </c>
      <c r="D16" s="124" t="s">
        <v>197</v>
      </c>
      <c r="E16" s="46" t="s">
        <v>24</v>
      </c>
      <c r="F16" s="49">
        <f>IFERROR(VLOOKUP(E16,'Číselník právnych foriem ŠÚ SR'!$B:$C,2,0),"")</f>
        <v>119</v>
      </c>
      <c r="G16" s="125" t="s">
        <v>214</v>
      </c>
      <c r="H16" s="123" t="s">
        <v>291</v>
      </c>
      <c r="I16" s="123" t="s">
        <v>292</v>
      </c>
      <c r="J16" s="120" t="s">
        <v>200</v>
      </c>
      <c r="K16" s="129">
        <v>44270</v>
      </c>
      <c r="L16" s="46" t="s">
        <v>246</v>
      </c>
      <c r="M16" s="128">
        <v>44342</v>
      </c>
      <c r="N16" s="134">
        <v>94050</v>
      </c>
      <c r="O16" s="123" t="s">
        <v>214</v>
      </c>
      <c r="P16" s="123" t="s">
        <v>293</v>
      </c>
      <c r="Q16" s="134">
        <v>94050</v>
      </c>
      <c r="R16" s="134">
        <v>93313.8</v>
      </c>
      <c r="S16" s="129">
        <v>44421</v>
      </c>
      <c r="T16" s="128">
        <v>44197</v>
      </c>
      <c r="U16" s="128">
        <v>44561</v>
      </c>
      <c r="V16" s="45">
        <v>0</v>
      </c>
      <c r="W16" s="45">
        <v>0</v>
      </c>
    </row>
    <row r="17" spans="1:23" ht="97.5" customHeight="1" x14ac:dyDescent="0.25">
      <c r="A17" s="48"/>
      <c r="B17" s="120">
        <v>1</v>
      </c>
      <c r="C17" s="123" t="s">
        <v>132</v>
      </c>
      <c r="D17" s="124" t="s">
        <v>181</v>
      </c>
      <c r="E17" s="46" t="s">
        <v>24</v>
      </c>
      <c r="F17" s="49">
        <f>IFERROR(VLOOKUP(E17,'Číselník právnych foriem ŠÚ SR'!$B:$C,2,0),"")</f>
        <v>119</v>
      </c>
      <c r="G17" s="125" t="s">
        <v>227</v>
      </c>
      <c r="H17" s="127" t="s">
        <v>294</v>
      </c>
      <c r="I17" s="123" t="s">
        <v>295</v>
      </c>
      <c r="J17" s="120" t="s">
        <v>200</v>
      </c>
      <c r="K17" s="129">
        <v>44270</v>
      </c>
      <c r="L17" s="46" t="s">
        <v>246</v>
      </c>
      <c r="M17" s="128">
        <v>44342</v>
      </c>
      <c r="N17" s="134">
        <v>69600</v>
      </c>
      <c r="O17" s="123" t="s">
        <v>227</v>
      </c>
      <c r="P17" s="123" t="s">
        <v>296</v>
      </c>
      <c r="Q17" s="134">
        <v>69600</v>
      </c>
      <c r="R17" s="134">
        <v>23280</v>
      </c>
      <c r="S17" s="130" t="s">
        <v>297</v>
      </c>
      <c r="T17" s="128">
        <v>44197</v>
      </c>
      <c r="U17" s="128">
        <v>44561</v>
      </c>
      <c r="V17" s="45">
        <v>0</v>
      </c>
      <c r="W17" s="45" t="s">
        <v>248</v>
      </c>
    </row>
    <row r="18" spans="1:23" ht="101.25" customHeight="1" x14ac:dyDescent="0.25">
      <c r="A18" s="48"/>
      <c r="B18" s="120">
        <v>1</v>
      </c>
      <c r="C18" s="123" t="s">
        <v>133</v>
      </c>
      <c r="D18" s="124" t="s">
        <v>185</v>
      </c>
      <c r="E18" s="46" t="s">
        <v>24</v>
      </c>
      <c r="F18" s="49">
        <f>IFERROR(VLOOKUP(E18,'Číselník právnych foriem ŠÚ SR'!$B:$C,2,0),"")</f>
        <v>119</v>
      </c>
      <c r="G18" s="125" t="s">
        <v>212</v>
      </c>
      <c r="H18" s="127" t="s">
        <v>298</v>
      </c>
      <c r="I18" s="123" t="s">
        <v>299</v>
      </c>
      <c r="J18" s="120" t="s">
        <v>200</v>
      </c>
      <c r="K18" s="129">
        <v>44270</v>
      </c>
      <c r="L18" s="46" t="s">
        <v>246</v>
      </c>
      <c r="M18" s="128">
        <v>44342</v>
      </c>
      <c r="N18" s="134">
        <v>51845.73</v>
      </c>
      <c r="O18" s="123" t="s">
        <v>212</v>
      </c>
      <c r="P18" s="123" t="s">
        <v>300</v>
      </c>
      <c r="Q18" s="134">
        <v>51845.73</v>
      </c>
      <c r="R18" s="134">
        <v>9734</v>
      </c>
      <c r="S18" s="130" t="s">
        <v>301</v>
      </c>
      <c r="T18" s="128">
        <v>44197</v>
      </c>
      <c r="U18" s="128">
        <v>44561</v>
      </c>
      <c r="V18" s="45">
        <v>0</v>
      </c>
      <c r="W18" s="45" t="s">
        <v>248</v>
      </c>
    </row>
    <row r="19" spans="1:23" ht="132" customHeight="1" x14ac:dyDescent="0.25">
      <c r="A19" s="48">
        <v>0</v>
      </c>
      <c r="B19" s="121">
        <v>1</v>
      </c>
      <c r="C19" s="123" t="s">
        <v>134</v>
      </c>
      <c r="D19" s="124" t="s">
        <v>165</v>
      </c>
      <c r="E19" s="46" t="s">
        <v>24</v>
      </c>
      <c r="F19" s="49">
        <f>IFERROR(VLOOKUP(E19,'Číselník právnych foriem ŠÚ SR'!$B:$C,2,0),"")</f>
        <v>119</v>
      </c>
      <c r="G19" s="125" t="s">
        <v>232</v>
      </c>
      <c r="H19" s="127" t="s">
        <v>302</v>
      </c>
      <c r="I19" s="123" t="s">
        <v>303</v>
      </c>
      <c r="J19" s="120" t="s">
        <v>200</v>
      </c>
      <c r="K19" s="129">
        <v>44270</v>
      </c>
      <c r="L19" s="46" t="s">
        <v>246</v>
      </c>
      <c r="M19" s="128">
        <v>44342</v>
      </c>
      <c r="N19" s="134">
        <v>225700</v>
      </c>
      <c r="O19" s="123" t="s">
        <v>232</v>
      </c>
      <c r="P19" s="123" t="s">
        <v>304</v>
      </c>
      <c r="Q19" s="134">
        <v>225700</v>
      </c>
      <c r="R19" s="134">
        <v>82000</v>
      </c>
      <c r="S19" s="130" t="s">
        <v>305</v>
      </c>
      <c r="T19" s="128">
        <v>44197</v>
      </c>
      <c r="U19" s="128">
        <v>44561</v>
      </c>
      <c r="V19" s="45">
        <v>0</v>
      </c>
      <c r="W19" s="45" t="s">
        <v>248</v>
      </c>
    </row>
    <row r="20" spans="1:23" ht="252.75" customHeight="1" x14ac:dyDescent="0.25">
      <c r="A20" s="48"/>
      <c r="B20" s="120">
        <v>1</v>
      </c>
      <c r="C20" s="123" t="s">
        <v>135</v>
      </c>
      <c r="D20" s="124" t="s">
        <v>187</v>
      </c>
      <c r="E20" s="46" t="s">
        <v>24</v>
      </c>
      <c r="F20" s="49">
        <f>IFERROR(VLOOKUP(E20,'Číselník právnych foriem ŠÚ SR'!$B:$C,2,0),"")</f>
        <v>119</v>
      </c>
      <c r="G20" s="125" t="s">
        <v>211</v>
      </c>
      <c r="H20" s="123" t="s">
        <v>306</v>
      </c>
      <c r="I20" s="123" t="s">
        <v>307</v>
      </c>
      <c r="J20" s="120" t="s">
        <v>200</v>
      </c>
      <c r="K20" s="129">
        <v>44270</v>
      </c>
      <c r="L20" s="46" t="s">
        <v>246</v>
      </c>
      <c r="M20" s="128">
        <v>44342</v>
      </c>
      <c r="N20" s="134">
        <v>51798</v>
      </c>
      <c r="O20" s="123" t="s">
        <v>308</v>
      </c>
      <c r="P20" s="123" t="s">
        <v>309</v>
      </c>
      <c r="Q20" s="134">
        <v>51798</v>
      </c>
      <c r="R20" s="134">
        <v>5800</v>
      </c>
      <c r="S20" s="129">
        <v>44417</v>
      </c>
      <c r="T20" s="128">
        <v>44197</v>
      </c>
      <c r="U20" s="128">
        <v>44561</v>
      </c>
      <c r="V20" s="45">
        <v>0</v>
      </c>
      <c r="W20" s="45" t="s">
        <v>248</v>
      </c>
    </row>
    <row r="21" spans="1:23" ht="63.75" customHeight="1" x14ac:dyDescent="0.25">
      <c r="A21" s="48"/>
      <c r="B21" s="120">
        <v>1</v>
      </c>
      <c r="C21" s="123" t="s">
        <v>136</v>
      </c>
      <c r="D21" s="124" t="s">
        <v>188</v>
      </c>
      <c r="E21" s="46" t="s">
        <v>24</v>
      </c>
      <c r="F21" s="49">
        <f>IFERROR(VLOOKUP(E21,'Číselník právnych foriem ŠÚ SR'!$B:$C,2,0),"")</f>
        <v>119</v>
      </c>
      <c r="G21" s="125" t="s">
        <v>202</v>
      </c>
      <c r="H21" s="123" t="s">
        <v>310</v>
      </c>
      <c r="I21" s="123" t="s">
        <v>311</v>
      </c>
      <c r="J21" s="120" t="s">
        <v>200</v>
      </c>
      <c r="K21" s="129">
        <v>44270</v>
      </c>
      <c r="L21" s="46" t="s">
        <v>246</v>
      </c>
      <c r="M21" s="128">
        <v>44342</v>
      </c>
      <c r="N21" s="134">
        <v>41450</v>
      </c>
      <c r="O21" s="123" t="s">
        <v>202</v>
      </c>
      <c r="P21" s="123" t="s">
        <v>312</v>
      </c>
      <c r="Q21" s="134">
        <v>41450</v>
      </c>
      <c r="R21" s="134">
        <v>3200</v>
      </c>
      <c r="S21" s="130" t="s">
        <v>313</v>
      </c>
      <c r="T21" s="128">
        <v>44197</v>
      </c>
      <c r="U21" s="128">
        <v>44561</v>
      </c>
      <c r="V21" s="45">
        <v>0</v>
      </c>
      <c r="W21" s="45" t="s">
        <v>248</v>
      </c>
    </row>
    <row r="22" spans="1:23" ht="96" customHeight="1" x14ac:dyDescent="0.25">
      <c r="A22" s="48"/>
      <c r="B22" s="121">
        <v>1</v>
      </c>
      <c r="C22" s="123" t="s">
        <v>137</v>
      </c>
      <c r="D22" s="124" t="s">
        <v>170</v>
      </c>
      <c r="E22" s="46" t="s">
        <v>24</v>
      </c>
      <c r="F22" s="49">
        <f>IFERROR(VLOOKUP(E22,'Číselník právnych foriem ŠÚ SR'!$B:$C,2,0),"")</f>
        <v>119</v>
      </c>
      <c r="G22" s="125" t="s">
        <v>233</v>
      </c>
      <c r="H22" s="123" t="s">
        <v>314</v>
      </c>
      <c r="I22" s="123" t="s">
        <v>315</v>
      </c>
      <c r="J22" s="120" t="s">
        <v>200</v>
      </c>
      <c r="K22" s="129">
        <v>44270</v>
      </c>
      <c r="L22" s="46" t="s">
        <v>246</v>
      </c>
      <c r="M22" s="128">
        <v>44342</v>
      </c>
      <c r="N22" s="134">
        <v>1026602</v>
      </c>
      <c r="O22" s="123" t="s">
        <v>233</v>
      </c>
      <c r="P22" s="123" t="s">
        <v>316</v>
      </c>
      <c r="Q22" s="134">
        <v>1026602</v>
      </c>
      <c r="R22" s="134">
        <v>636286</v>
      </c>
      <c r="S22" s="130" t="s">
        <v>317</v>
      </c>
      <c r="T22" s="128">
        <v>44197</v>
      </c>
      <c r="U22" s="128">
        <v>44561</v>
      </c>
      <c r="V22" s="45">
        <v>0</v>
      </c>
      <c r="W22" s="45" t="s">
        <v>248</v>
      </c>
    </row>
    <row r="23" spans="1:23" ht="114.75" customHeight="1" x14ac:dyDescent="0.25">
      <c r="A23" s="48"/>
      <c r="B23" s="120">
        <v>1</v>
      </c>
      <c r="C23" s="123" t="s">
        <v>138</v>
      </c>
      <c r="D23" s="124" t="s">
        <v>176</v>
      </c>
      <c r="E23" s="46" t="s">
        <v>24</v>
      </c>
      <c r="F23" s="49">
        <f>IFERROR(VLOOKUP(E23,'Číselník právnych foriem ŠÚ SR'!$B:$C,2,0),"")</f>
        <v>119</v>
      </c>
      <c r="G23" s="125" t="s">
        <v>235</v>
      </c>
      <c r="H23" s="127" t="s">
        <v>318</v>
      </c>
      <c r="I23" s="123" t="s">
        <v>319</v>
      </c>
      <c r="J23" s="120" t="s">
        <v>200</v>
      </c>
      <c r="K23" s="129">
        <v>44270</v>
      </c>
      <c r="L23" s="46" t="s">
        <v>246</v>
      </c>
      <c r="M23" s="128">
        <v>44342</v>
      </c>
      <c r="N23" s="134">
        <v>281430</v>
      </c>
      <c r="O23" s="123" t="s">
        <v>235</v>
      </c>
      <c r="P23" s="123" t="s">
        <v>320</v>
      </c>
      <c r="Q23" s="134">
        <v>281430</v>
      </c>
      <c r="R23" s="134">
        <v>87600</v>
      </c>
      <c r="S23" s="130" t="s">
        <v>297</v>
      </c>
      <c r="T23" s="128">
        <v>44197</v>
      </c>
      <c r="U23" s="128">
        <v>44561</v>
      </c>
      <c r="V23" s="45">
        <v>0</v>
      </c>
      <c r="W23" s="45" t="s">
        <v>248</v>
      </c>
    </row>
    <row r="24" spans="1:23" ht="73.5" customHeight="1" x14ac:dyDescent="0.25">
      <c r="A24" s="48"/>
      <c r="B24" s="120">
        <v>1</v>
      </c>
      <c r="C24" s="123" t="s">
        <v>139</v>
      </c>
      <c r="D24" s="124">
        <v>42197813</v>
      </c>
      <c r="E24" s="46" t="s">
        <v>24</v>
      </c>
      <c r="F24" s="49">
        <f>IFERROR(VLOOKUP(E24,'Číselník právnych foriem ŠÚ SR'!$B:$C,2,0),"")</f>
        <v>119</v>
      </c>
      <c r="G24" s="125" t="s">
        <v>204</v>
      </c>
      <c r="H24" s="127" t="s">
        <v>321</v>
      </c>
      <c r="I24" s="123" t="s">
        <v>322</v>
      </c>
      <c r="J24" s="120" t="s">
        <v>200</v>
      </c>
      <c r="K24" s="129">
        <v>44270</v>
      </c>
      <c r="L24" s="46" t="s">
        <v>246</v>
      </c>
      <c r="M24" s="128">
        <v>44342</v>
      </c>
      <c r="N24" s="134">
        <v>81262</v>
      </c>
      <c r="O24" s="123" t="s">
        <v>204</v>
      </c>
      <c r="P24" s="123" t="s">
        <v>323</v>
      </c>
      <c r="Q24" s="134">
        <v>81262</v>
      </c>
      <c r="R24" s="134">
        <v>48000</v>
      </c>
      <c r="S24" s="129">
        <v>44417</v>
      </c>
      <c r="T24" s="128">
        <v>44197</v>
      </c>
      <c r="U24" s="128">
        <v>44561</v>
      </c>
      <c r="V24" s="45">
        <v>0</v>
      </c>
      <c r="W24" s="45" t="s">
        <v>248</v>
      </c>
    </row>
    <row r="25" spans="1:23" ht="120" customHeight="1" x14ac:dyDescent="0.25">
      <c r="A25" s="48"/>
      <c r="B25" s="121">
        <v>1</v>
      </c>
      <c r="C25" s="123" t="s">
        <v>140</v>
      </c>
      <c r="D25" s="124">
        <v>42299268</v>
      </c>
      <c r="E25" s="46" t="s">
        <v>24</v>
      </c>
      <c r="F25" s="49">
        <f>IFERROR(VLOOKUP(E25,'Číselník právnych foriem ŠÚ SR'!$B:$C,2,0),"")</f>
        <v>119</v>
      </c>
      <c r="G25" s="125" t="s">
        <v>208</v>
      </c>
      <c r="H25" s="127" t="s">
        <v>324</v>
      </c>
      <c r="I25" s="123" t="s">
        <v>325</v>
      </c>
      <c r="J25" s="120" t="s">
        <v>200</v>
      </c>
      <c r="K25" s="129">
        <v>44270</v>
      </c>
      <c r="L25" s="46" t="s">
        <v>246</v>
      </c>
      <c r="M25" s="128">
        <v>44342</v>
      </c>
      <c r="N25" s="134">
        <v>221716</v>
      </c>
      <c r="O25" s="123" t="s">
        <v>208</v>
      </c>
      <c r="P25" s="123" t="s">
        <v>326</v>
      </c>
      <c r="Q25" s="134">
        <v>221716</v>
      </c>
      <c r="R25" s="134">
        <v>232875.5</v>
      </c>
      <c r="S25" s="129" t="s">
        <v>327</v>
      </c>
      <c r="T25" s="128">
        <v>44197</v>
      </c>
      <c r="U25" s="128">
        <v>44561</v>
      </c>
      <c r="V25" s="45">
        <v>0</v>
      </c>
      <c r="W25" s="114">
        <v>65.19</v>
      </c>
    </row>
    <row r="26" spans="1:23" ht="134.25" customHeight="1" x14ac:dyDescent="0.25">
      <c r="A26" s="48"/>
      <c r="B26" s="120">
        <v>1</v>
      </c>
      <c r="C26" s="123" t="s">
        <v>141</v>
      </c>
      <c r="D26" s="124" t="s">
        <v>169</v>
      </c>
      <c r="E26" s="46" t="s">
        <v>24</v>
      </c>
      <c r="F26" s="49">
        <f>IFERROR(VLOOKUP(E26,'Číselník právnych foriem ŠÚ SR'!$B:$C,2,0),"")</f>
        <v>119</v>
      </c>
      <c r="G26" s="125" t="s">
        <v>239</v>
      </c>
      <c r="H26" s="127" t="s">
        <v>328</v>
      </c>
      <c r="I26" s="123" t="s">
        <v>329</v>
      </c>
      <c r="J26" s="120" t="s">
        <v>200</v>
      </c>
      <c r="K26" s="129">
        <v>44269</v>
      </c>
      <c r="L26" s="46" t="s">
        <v>246</v>
      </c>
      <c r="M26" s="128">
        <v>44342</v>
      </c>
      <c r="N26" s="134">
        <v>192470</v>
      </c>
      <c r="O26" s="123" t="s">
        <v>334</v>
      </c>
      <c r="P26" s="123" t="s">
        <v>330</v>
      </c>
      <c r="Q26" s="134">
        <v>192470</v>
      </c>
      <c r="R26" s="134">
        <v>41246</v>
      </c>
      <c r="S26" s="129">
        <v>44424</v>
      </c>
      <c r="T26" s="128">
        <v>44197</v>
      </c>
      <c r="U26" s="128">
        <v>44561</v>
      </c>
      <c r="V26" s="45">
        <v>0</v>
      </c>
      <c r="W26" s="114">
        <v>22.64</v>
      </c>
    </row>
    <row r="27" spans="1:23" ht="69.75" customHeight="1" x14ac:dyDescent="0.25">
      <c r="A27" s="48"/>
      <c r="B27" s="120">
        <v>1</v>
      </c>
      <c r="C27" s="123" t="s">
        <v>142</v>
      </c>
      <c r="D27" s="124" t="s">
        <v>192</v>
      </c>
      <c r="E27" s="46" t="s">
        <v>24</v>
      </c>
      <c r="F27" s="49">
        <f>IFERROR(VLOOKUP(E27,'Číselník právnych foriem ŠÚ SR'!$B:$C,2,0),"")</f>
        <v>119</v>
      </c>
      <c r="G27" s="125" t="s">
        <v>210</v>
      </c>
      <c r="H27" s="127" t="s">
        <v>331</v>
      </c>
      <c r="I27" s="123" t="s">
        <v>332</v>
      </c>
      <c r="J27" s="120" t="s">
        <v>200</v>
      </c>
      <c r="K27" s="130">
        <v>44270</v>
      </c>
      <c r="L27" s="46" t="s">
        <v>246</v>
      </c>
      <c r="M27" s="128">
        <v>44342</v>
      </c>
      <c r="N27" s="134">
        <v>82312.87</v>
      </c>
      <c r="O27" s="123" t="s">
        <v>210</v>
      </c>
      <c r="P27" s="123" t="s">
        <v>333</v>
      </c>
      <c r="Q27" s="134">
        <v>82312.87</v>
      </c>
      <c r="R27" s="134">
        <v>204884.7</v>
      </c>
      <c r="S27" s="129">
        <v>44417</v>
      </c>
      <c r="T27" s="128">
        <v>44197</v>
      </c>
      <c r="U27" s="128">
        <v>44561</v>
      </c>
      <c r="V27" s="45">
        <v>0</v>
      </c>
      <c r="W27" s="45" t="s">
        <v>248</v>
      </c>
    </row>
    <row r="28" spans="1:23" ht="133.5" customHeight="1" x14ac:dyDescent="0.25">
      <c r="A28" s="48"/>
      <c r="B28" s="121">
        <v>1</v>
      </c>
      <c r="C28" s="123" t="s">
        <v>143</v>
      </c>
      <c r="D28" s="124" t="s">
        <v>168</v>
      </c>
      <c r="E28" s="46" t="s">
        <v>24</v>
      </c>
      <c r="F28" s="49">
        <f>IFERROR(VLOOKUP(E28,'Číselník právnych foriem ŠÚ SR'!$B:$C,2,0),"")</f>
        <v>119</v>
      </c>
      <c r="G28" s="125" t="s">
        <v>238</v>
      </c>
      <c r="H28" s="127" t="s">
        <v>335</v>
      </c>
      <c r="I28" s="123" t="s">
        <v>336</v>
      </c>
      <c r="J28" s="120" t="s">
        <v>200</v>
      </c>
      <c r="K28" s="130">
        <v>44270</v>
      </c>
      <c r="L28" s="46" t="s">
        <v>246</v>
      </c>
      <c r="M28" s="128">
        <v>44342</v>
      </c>
      <c r="N28" s="134">
        <v>71835</v>
      </c>
      <c r="O28" s="123" t="s">
        <v>238</v>
      </c>
      <c r="P28" s="123" t="s">
        <v>337</v>
      </c>
      <c r="Q28" s="134">
        <v>71835</v>
      </c>
      <c r="R28" s="134">
        <v>43754.5</v>
      </c>
      <c r="S28" s="129">
        <v>44417</v>
      </c>
      <c r="T28" s="128">
        <v>44197</v>
      </c>
      <c r="U28" s="128">
        <v>44561</v>
      </c>
      <c r="V28" s="45">
        <v>0</v>
      </c>
      <c r="W28" s="45" t="s">
        <v>248</v>
      </c>
    </row>
    <row r="29" spans="1:23" ht="71.25" customHeight="1" x14ac:dyDescent="0.25">
      <c r="A29" s="48"/>
      <c r="B29" s="120">
        <v>1</v>
      </c>
      <c r="C29" s="123" t="s">
        <v>144</v>
      </c>
      <c r="D29" s="124" t="s">
        <v>171</v>
      </c>
      <c r="E29" s="46" t="s">
        <v>24</v>
      </c>
      <c r="F29" s="49">
        <f>IFERROR(VLOOKUP(E29,'Číselník právnych foriem ŠÚ SR'!$B:$C,2,0),"")</f>
        <v>119</v>
      </c>
      <c r="G29" s="125" t="s">
        <v>236</v>
      </c>
      <c r="H29" s="127" t="s">
        <v>338</v>
      </c>
      <c r="I29" s="123" t="s">
        <v>339</v>
      </c>
      <c r="J29" s="120" t="s">
        <v>200</v>
      </c>
      <c r="K29" s="130">
        <v>44270</v>
      </c>
      <c r="L29" s="46" t="s">
        <v>246</v>
      </c>
      <c r="M29" s="128">
        <v>44342</v>
      </c>
      <c r="N29" s="134">
        <v>1243067.4099999999</v>
      </c>
      <c r="O29" s="123" t="s">
        <v>236</v>
      </c>
      <c r="P29" s="123" t="s">
        <v>340</v>
      </c>
      <c r="Q29" s="134">
        <v>1243067.4099999999</v>
      </c>
      <c r="R29" s="134">
        <v>1146005</v>
      </c>
      <c r="S29" s="130" t="s">
        <v>341</v>
      </c>
      <c r="T29" s="128">
        <v>44197</v>
      </c>
      <c r="U29" s="128">
        <v>44561</v>
      </c>
      <c r="V29" s="45">
        <v>0</v>
      </c>
      <c r="W29" s="45" t="s">
        <v>248</v>
      </c>
    </row>
    <row r="30" spans="1:23" ht="144.75" customHeight="1" x14ac:dyDescent="0.25">
      <c r="A30" s="48"/>
      <c r="B30" s="120">
        <v>1</v>
      </c>
      <c r="C30" s="123" t="s">
        <v>145</v>
      </c>
      <c r="D30" s="124">
        <v>42234573</v>
      </c>
      <c r="E30" s="46" t="s">
        <v>24</v>
      </c>
      <c r="F30" s="49">
        <f>IFERROR(VLOOKUP(E30,'Číselník právnych foriem ŠÚ SR'!$B:$C,2,0),"")</f>
        <v>119</v>
      </c>
      <c r="G30" s="125" t="s">
        <v>209</v>
      </c>
      <c r="H30" s="127" t="s">
        <v>342</v>
      </c>
      <c r="I30" s="123" t="s">
        <v>343</v>
      </c>
      <c r="J30" s="120" t="s">
        <v>200</v>
      </c>
      <c r="K30" s="130" t="s">
        <v>344</v>
      </c>
      <c r="L30" s="46" t="s">
        <v>246</v>
      </c>
      <c r="M30" s="128">
        <v>44342</v>
      </c>
      <c r="N30" s="134">
        <v>22860</v>
      </c>
      <c r="O30" s="123" t="s">
        <v>209</v>
      </c>
      <c r="P30" s="123" t="s">
        <v>345</v>
      </c>
      <c r="Q30" s="134">
        <v>22860</v>
      </c>
      <c r="R30" s="134">
        <v>0</v>
      </c>
      <c r="S30" s="129">
        <v>44417</v>
      </c>
      <c r="T30" s="128">
        <v>44197</v>
      </c>
      <c r="U30" s="128">
        <v>44561</v>
      </c>
      <c r="V30" s="45">
        <v>0</v>
      </c>
      <c r="W30" s="45" t="s">
        <v>248</v>
      </c>
    </row>
    <row r="31" spans="1:23" ht="46.5" customHeight="1" x14ac:dyDescent="0.25">
      <c r="A31" s="48"/>
      <c r="B31" s="121">
        <v>1</v>
      </c>
      <c r="C31" s="123" t="s">
        <v>146</v>
      </c>
      <c r="D31" s="124" t="s">
        <v>186</v>
      </c>
      <c r="E31" s="46" t="s">
        <v>24</v>
      </c>
      <c r="F31" s="49">
        <f>IFERROR(VLOOKUP(E31,'Číselník právnych foriem ŠÚ SR'!$B:$C,2,0),"")</f>
        <v>119</v>
      </c>
      <c r="G31" s="125" t="s">
        <v>229</v>
      </c>
      <c r="H31" s="127" t="s">
        <v>346</v>
      </c>
      <c r="I31" s="123" t="s">
        <v>347</v>
      </c>
      <c r="J31" s="120" t="s">
        <v>200</v>
      </c>
      <c r="K31" s="129">
        <v>44260</v>
      </c>
      <c r="L31" s="46" t="s">
        <v>246</v>
      </c>
      <c r="M31" s="128">
        <v>44342</v>
      </c>
      <c r="N31" s="134">
        <v>25233</v>
      </c>
      <c r="O31" s="123" t="s">
        <v>229</v>
      </c>
      <c r="P31" s="123" t="s">
        <v>348</v>
      </c>
      <c r="Q31" s="134">
        <v>25233</v>
      </c>
      <c r="R31" s="134">
        <v>787</v>
      </c>
      <c r="S31" s="129">
        <v>44421</v>
      </c>
      <c r="T31" s="128">
        <v>44197</v>
      </c>
      <c r="U31" s="128">
        <v>44561</v>
      </c>
      <c r="V31" s="45">
        <v>0</v>
      </c>
      <c r="W31" s="114">
        <v>55</v>
      </c>
    </row>
    <row r="32" spans="1:23" ht="110.25" customHeight="1" x14ac:dyDescent="0.25">
      <c r="A32" s="48"/>
      <c r="B32" s="120">
        <v>1</v>
      </c>
      <c r="C32" s="123" t="s">
        <v>147</v>
      </c>
      <c r="D32" s="124" t="s">
        <v>167</v>
      </c>
      <c r="E32" s="46" t="s">
        <v>24</v>
      </c>
      <c r="F32" s="49">
        <f>IFERROR(VLOOKUP(E32,'Číselník právnych foriem ŠÚ SR'!$B:$C,2,0),"")</f>
        <v>119</v>
      </c>
      <c r="G32" s="125" t="s">
        <v>217</v>
      </c>
      <c r="H32" s="127" t="s">
        <v>349</v>
      </c>
      <c r="I32" s="123" t="s">
        <v>350</v>
      </c>
      <c r="J32" s="120" t="s">
        <v>200</v>
      </c>
      <c r="K32" s="129">
        <v>44266</v>
      </c>
      <c r="L32" s="46" t="s">
        <v>246</v>
      </c>
      <c r="M32" s="128">
        <v>44342</v>
      </c>
      <c r="N32" s="134">
        <v>38527</v>
      </c>
      <c r="O32" s="123" t="s">
        <v>217</v>
      </c>
      <c r="P32" s="123" t="s">
        <v>351</v>
      </c>
      <c r="Q32" s="134">
        <v>38527</v>
      </c>
      <c r="R32" s="134">
        <v>16500</v>
      </c>
      <c r="S32" s="129">
        <v>44417</v>
      </c>
      <c r="T32" s="128">
        <v>44197</v>
      </c>
      <c r="U32" s="128">
        <v>44561</v>
      </c>
      <c r="V32" s="45">
        <v>0</v>
      </c>
      <c r="W32" s="45" t="s">
        <v>248</v>
      </c>
    </row>
    <row r="33" spans="1:23" ht="48" customHeight="1" x14ac:dyDescent="0.25">
      <c r="A33" s="48"/>
      <c r="B33" s="120">
        <v>1</v>
      </c>
      <c r="C33" s="123" t="s">
        <v>148</v>
      </c>
      <c r="D33" s="124" t="s">
        <v>183</v>
      </c>
      <c r="E33" s="46" t="s">
        <v>24</v>
      </c>
      <c r="F33" s="49">
        <f>IFERROR(VLOOKUP(E33,'Číselník právnych foriem ŠÚ SR'!$B:$C,2,0),"")</f>
        <v>119</v>
      </c>
      <c r="G33" s="125" t="s">
        <v>237</v>
      </c>
      <c r="H33" s="123" t="s">
        <v>352</v>
      </c>
      <c r="I33" s="123" t="s">
        <v>353</v>
      </c>
      <c r="J33" s="120" t="s">
        <v>200</v>
      </c>
      <c r="K33" s="129">
        <v>44270</v>
      </c>
      <c r="L33" s="46" t="s">
        <v>246</v>
      </c>
      <c r="M33" s="128">
        <v>44342</v>
      </c>
      <c r="N33" s="134">
        <v>75007.5</v>
      </c>
      <c r="O33" s="123" t="s">
        <v>237</v>
      </c>
      <c r="P33" s="123" t="s">
        <v>354</v>
      </c>
      <c r="Q33" s="134">
        <v>74257.429999999993</v>
      </c>
      <c r="R33" s="134">
        <v>46143.28</v>
      </c>
      <c r="S33" s="129">
        <v>44417</v>
      </c>
      <c r="T33" s="128">
        <v>44197</v>
      </c>
      <c r="U33" s="128">
        <v>44561</v>
      </c>
      <c r="V33" s="45">
        <v>0</v>
      </c>
      <c r="W33" s="45" t="s">
        <v>248</v>
      </c>
    </row>
    <row r="34" spans="1:23" ht="67.5" customHeight="1" x14ac:dyDescent="0.25">
      <c r="A34" s="48"/>
      <c r="B34" s="121">
        <v>1</v>
      </c>
      <c r="C34" s="123" t="s">
        <v>149</v>
      </c>
      <c r="D34" s="124" t="s">
        <v>191</v>
      </c>
      <c r="E34" s="46" t="s">
        <v>24</v>
      </c>
      <c r="F34" s="49">
        <f>IFERROR(VLOOKUP(E34,'Číselník právnych foriem ŠÚ SR'!$B:$C,2,0),"")</f>
        <v>119</v>
      </c>
      <c r="G34" s="125" t="s">
        <v>224</v>
      </c>
      <c r="H34" s="127" t="s">
        <v>355</v>
      </c>
      <c r="I34" s="123" t="s">
        <v>356</v>
      </c>
      <c r="J34" s="120" t="s">
        <v>200</v>
      </c>
      <c r="K34" s="129">
        <v>44270</v>
      </c>
      <c r="L34" s="46" t="s">
        <v>246</v>
      </c>
      <c r="M34" s="128">
        <v>44342</v>
      </c>
      <c r="N34" s="134">
        <v>165229</v>
      </c>
      <c r="O34" s="123" t="s">
        <v>224</v>
      </c>
      <c r="P34" s="123" t="s">
        <v>357</v>
      </c>
      <c r="Q34" s="134">
        <v>165229</v>
      </c>
      <c r="R34" s="134">
        <v>33366</v>
      </c>
      <c r="S34" s="130" t="s">
        <v>358</v>
      </c>
      <c r="T34" s="128">
        <v>44197</v>
      </c>
      <c r="U34" s="128">
        <v>44561</v>
      </c>
      <c r="V34" s="45">
        <v>0</v>
      </c>
      <c r="W34" s="114">
        <v>0</v>
      </c>
    </row>
    <row r="35" spans="1:23" ht="63.75" customHeight="1" x14ac:dyDescent="0.25">
      <c r="A35" s="48"/>
      <c r="B35" s="120">
        <v>1</v>
      </c>
      <c r="C35" s="123" t="s">
        <v>150</v>
      </c>
      <c r="D35" s="124" t="s">
        <v>178</v>
      </c>
      <c r="E35" s="46" t="s">
        <v>24</v>
      </c>
      <c r="F35" s="49">
        <f>IFERROR(VLOOKUP(E35,'Číselník právnych foriem ŠÚ SR'!$B:$C,2,0),"")</f>
        <v>119</v>
      </c>
      <c r="G35" s="125" t="s">
        <v>213</v>
      </c>
      <c r="H35" s="127" t="s">
        <v>359</v>
      </c>
      <c r="I35" s="123" t="s">
        <v>360</v>
      </c>
      <c r="J35" s="120" t="s">
        <v>200</v>
      </c>
      <c r="K35" s="129">
        <v>44267</v>
      </c>
      <c r="L35" s="46" t="s">
        <v>246</v>
      </c>
      <c r="M35" s="128">
        <v>44342</v>
      </c>
      <c r="N35" s="134">
        <v>60083</v>
      </c>
      <c r="O35" s="123" t="s">
        <v>213</v>
      </c>
      <c r="P35" s="123" t="s">
        <v>361</v>
      </c>
      <c r="Q35" s="134">
        <v>60083</v>
      </c>
      <c r="R35" s="134">
        <v>31141.17</v>
      </c>
      <c r="S35" s="130" t="s">
        <v>362</v>
      </c>
      <c r="T35" s="128">
        <v>44197</v>
      </c>
      <c r="U35" s="128">
        <v>44561</v>
      </c>
      <c r="V35" s="45">
        <v>0</v>
      </c>
      <c r="W35" s="114">
        <v>127.7</v>
      </c>
    </row>
    <row r="36" spans="1:23" ht="128.25" customHeight="1" x14ac:dyDescent="0.25">
      <c r="A36" s="48"/>
      <c r="B36" s="120">
        <v>1</v>
      </c>
      <c r="C36" s="123" t="s">
        <v>175</v>
      </c>
      <c r="D36" s="124" t="s">
        <v>174</v>
      </c>
      <c r="E36" s="46" t="s">
        <v>24</v>
      </c>
      <c r="F36" s="49">
        <f>IFERROR(VLOOKUP(E36,'Číselník právnych foriem ŠÚ SR'!$B:$C,2,0),"")</f>
        <v>119</v>
      </c>
      <c r="G36" s="125" t="s">
        <v>241</v>
      </c>
      <c r="H36" s="127" t="s">
        <v>363</v>
      </c>
      <c r="I36" s="123" t="s">
        <v>364</v>
      </c>
      <c r="J36" s="120" t="s">
        <v>200</v>
      </c>
      <c r="K36" s="129">
        <v>44270</v>
      </c>
      <c r="L36" s="46" t="s">
        <v>246</v>
      </c>
      <c r="M36" s="128">
        <v>44342</v>
      </c>
      <c r="N36" s="134">
        <v>296550</v>
      </c>
      <c r="O36" s="123" t="s">
        <v>241</v>
      </c>
      <c r="P36" s="123" t="s">
        <v>365</v>
      </c>
      <c r="Q36" s="134">
        <v>290510</v>
      </c>
      <c r="R36" s="134">
        <v>87456</v>
      </c>
      <c r="S36" s="130" t="s">
        <v>366</v>
      </c>
      <c r="T36" s="128">
        <v>44197</v>
      </c>
      <c r="U36" s="128">
        <v>44561</v>
      </c>
      <c r="V36" s="45">
        <v>0</v>
      </c>
      <c r="W36" s="45" t="s">
        <v>248</v>
      </c>
    </row>
    <row r="37" spans="1:23" ht="51.75" customHeight="1" x14ac:dyDescent="0.25">
      <c r="A37" s="48"/>
      <c r="B37" s="121">
        <v>1</v>
      </c>
      <c r="C37" s="123" t="s">
        <v>151</v>
      </c>
      <c r="D37" s="124" t="s">
        <v>195</v>
      </c>
      <c r="E37" s="46" t="s">
        <v>24</v>
      </c>
      <c r="F37" s="49">
        <f>IFERROR(VLOOKUP(E37,'Číselník právnych foriem ŠÚ SR'!$B:$C,2,0),"")</f>
        <v>119</v>
      </c>
      <c r="G37" s="125" t="s">
        <v>216</v>
      </c>
      <c r="H37" s="127" t="s">
        <v>367</v>
      </c>
      <c r="I37" s="123" t="s">
        <v>368</v>
      </c>
      <c r="J37" s="120" t="s">
        <v>200</v>
      </c>
      <c r="K37" s="129">
        <v>44270</v>
      </c>
      <c r="L37" s="46" t="s">
        <v>246</v>
      </c>
      <c r="M37" s="128">
        <v>44342</v>
      </c>
      <c r="N37" s="134">
        <v>40800</v>
      </c>
      <c r="O37" s="123" t="s">
        <v>216</v>
      </c>
      <c r="P37" s="123" t="s">
        <v>369</v>
      </c>
      <c r="Q37" s="134">
        <v>40800</v>
      </c>
      <c r="R37" s="134">
        <v>7000</v>
      </c>
      <c r="S37" s="129">
        <v>44425</v>
      </c>
      <c r="T37" s="128">
        <v>44197</v>
      </c>
      <c r="U37" s="128">
        <v>44561</v>
      </c>
      <c r="V37" s="45">
        <v>0</v>
      </c>
      <c r="W37" s="45" t="s">
        <v>248</v>
      </c>
    </row>
    <row r="38" spans="1:23" ht="96.75" customHeight="1" x14ac:dyDescent="0.25">
      <c r="A38" s="48"/>
      <c r="B38" s="120">
        <v>1</v>
      </c>
      <c r="C38" s="123" t="s">
        <v>152</v>
      </c>
      <c r="D38" s="124">
        <v>42247748</v>
      </c>
      <c r="E38" s="46" t="s">
        <v>24</v>
      </c>
      <c r="F38" s="49">
        <f>IFERROR(VLOOKUP(E38,'Číselník právnych foriem ŠÚ SR'!$B:$C,2,0),"")</f>
        <v>119</v>
      </c>
      <c r="G38" s="125" t="s">
        <v>221</v>
      </c>
      <c r="H38" s="127" t="s">
        <v>370</v>
      </c>
      <c r="I38" s="123" t="s">
        <v>371</v>
      </c>
      <c r="J38" s="120" t="s">
        <v>200</v>
      </c>
      <c r="K38" s="129">
        <v>44270</v>
      </c>
      <c r="L38" s="46" t="s">
        <v>246</v>
      </c>
      <c r="M38" s="128">
        <v>44342</v>
      </c>
      <c r="N38" s="134">
        <v>40800</v>
      </c>
      <c r="O38" s="123" t="s">
        <v>221</v>
      </c>
      <c r="P38" s="123" t="s">
        <v>372</v>
      </c>
      <c r="Q38" s="134">
        <v>40800</v>
      </c>
      <c r="R38" s="134">
        <v>7000</v>
      </c>
      <c r="S38" s="129">
        <v>44417</v>
      </c>
      <c r="T38" s="128">
        <v>44197</v>
      </c>
      <c r="U38" s="128">
        <v>44561</v>
      </c>
      <c r="V38" s="45">
        <v>0</v>
      </c>
      <c r="W38" s="45" t="s">
        <v>248</v>
      </c>
    </row>
    <row r="39" spans="1:23" ht="61.5" customHeight="1" x14ac:dyDescent="0.25">
      <c r="A39" s="48"/>
      <c r="B39" s="120">
        <v>1</v>
      </c>
      <c r="C39" s="123" t="s">
        <v>153</v>
      </c>
      <c r="D39" s="124" t="s">
        <v>198</v>
      </c>
      <c r="E39" s="46" t="s">
        <v>24</v>
      </c>
      <c r="F39" s="49">
        <f>IFERROR(VLOOKUP(E39,'Číselník právnych foriem ŠÚ SR'!$B:$C,2,0),"")</f>
        <v>119</v>
      </c>
      <c r="G39" s="125" t="s">
        <v>201</v>
      </c>
      <c r="H39" s="123" t="s">
        <v>373</v>
      </c>
      <c r="I39" s="123" t="s">
        <v>374</v>
      </c>
      <c r="J39" s="120" t="s">
        <v>200</v>
      </c>
      <c r="K39" s="130">
        <v>44270</v>
      </c>
      <c r="L39" s="46" t="s">
        <v>246</v>
      </c>
      <c r="M39" s="128">
        <v>44342</v>
      </c>
      <c r="N39" s="134">
        <v>41696.53</v>
      </c>
      <c r="O39" s="123" t="s">
        <v>201</v>
      </c>
      <c r="P39" s="123" t="s">
        <v>375</v>
      </c>
      <c r="Q39" s="134">
        <v>41696.53</v>
      </c>
      <c r="R39" s="134">
        <v>13200</v>
      </c>
      <c r="S39" s="130" t="s">
        <v>376</v>
      </c>
      <c r="T39" s="128">
        <v>44197</v>
      </c>
      <c r="U39" s="128">
        <v>44561</v>
      </c>
      <c r="V39" s="45">
        <v>0</v>
      </c>
      <c r="W39" s="45" t="s">
        <v>248</v>
      </c>
    </row>
    <row r="40" spans="1:23" ht="110.25" customHeight="1" x14ac:dyDescent="0.25">
      <c r="A40" s="48"/>
      <c r="B40" s="121">
        <v>1</v>
      </c>
      <c r="C40" s="123" t="s">
        <v>154</v>
      </c>
      <c r="D40" s="124" t="s">
        <v>173</v>
      </c>
      <c r="E40" s="46" t="s">
        <v>24</v>
      </c>
      <c r="F40" s="49">
        <f>IFERROR(VLOOKUP(E40,'Číselník právnych foriem ŠÚ SR'!$B:$C,2,0),"")</f>
        <v>119</v>
      </c>
      <c r="G40" s="125" t="s">
        <v>226</v>
      </c>
      <c r="H40" s="123" t="s">
        <v>377</v>
      </c>
      <c r="I40" s="123" t="s">
        <v>378</v>
      </c>
      <c r="J40" s="120" t="s">
        <v>200</v>
      </c>
      <c r="K40" s="130">
        <v>44270</v>
      </c>
      <c r="L40" s="46" t="s">
        <v>246</v>
      </c>
      <c r="M40" s="128">
        <v>44342</v>
      </c>
      <c r="N40" s="134">
        <v>440000</v>
      </c>
      <c r="O40" s="123" t="s">
        <v>226</v>
      </c>
      <c r="P40" s="123" t="s">
        <v>379</v>
      </c>
      <c r="Q40" s="134">
        <v>440000</v>
      </c>
      <c r="R40" s="134">
        <v>259213.6</v>
      </c>
      <c r="S40" s="130" t="s">
        <v>380</v>
      </c>
      <c r="T40" s="128">
        <v>44197</v>
      </c>
      <c r="U40" s="128">
        <v>44561</v>
      </c>
      <c r="V40" s="45">
        <v>0</v>
      </c>
      <c r="W40" s="45" t="s">
        <v>248</v>
      </c>
    </row>
    <row r="41" spans="1:23" ht="73.5" customHeight="1" x14ac:dyDescent="0.25">
      <c r="A41" s="48"/>
      <c r="B41" s="120">
        <v>1</v>
      </c>
      <c r="C41" s="123" t="s">
        <v>155</v>
      </c>
      <c r="D41" s="124" t="s">
        <v>184</v>
      </c>
      <c r="E41" s="46" t="s">
        <v>24</v>
      </c>
      <c r="F41" s="49">
        <f>IFERROR(VLOOKUP(E41,'Číselník právnych foriem ŠÚ SR'!$B:$C,2,0),"")</f>
        <v>119</v>
      </c>
      <c r="G41" s="125" t="s">
        <v>242</v>
      </c>
      <c r="H41" s="127" t="s">
        <v>381</v>
      </c>
      <c r="I41" s="123" t="s">
        <v>382</v>
      </c>
      <c r="J41" s="120" t="s">
        <v>200</v>
      </c>
      <c r="K41" s="130">
        <v>44270</v>
      </c>
      <c r="L41" s="46" t="s">
        <v>246</v>
      </c>
      <c r="M41" s="128">
        <v>44342</v>
      </c>
      <c r="N41" s="134">
        <v>84327</v>
      </c>
      <c r="O41" s="123" t="s">
        <v>242</v>
      </c>
      <c r="P41" s="123" t="s">
        <v>383</v>
      </c>
      <c r="Q41" s="134">
        <v>84327</v>
      </c>
      <c r="R41" s="134">
        <v>180500</v>
      </c>
      <c r="S41" s="130" t="s">
        <v>384</v>
      </c>
      <c r="T41" s="128">
        <v>44197</v>
      </c>
      <c r="U41" s="128">
        <v>44561</v>
      </c>
      <c r="V41" s="45">
        <v>0</v>
      </c>
      <c r="W41" s="114">
        <v>3500</v>
      </c>
    </row>
    <row r="42" spans="1:23" ht="60" customHeight="1" x14ac:dyDescent="0.25">
      <c r="A42" s="48"/>
      <c r="B42" s="120">
        <v>1</v>
      </c>
      <c r="C42" s="123" t="s">
        <v>156</v>
      </c>
      <c r="D42" s="124">
        <v>42220238</v>
      </c>
      <c r="E42" s="46" t="s">
        <v>24</v>
      </c>
      <c r="F42" s="49">
        <f>IFERROR(VLOOKUP(E42,'Číselník právnych foriem ŠÚ SR'!$B:$C,2,0),"")</f>
        <v>119</v>
      </c>
      <c r="G42" s="125" t="s">
        <v>230</v>
      </c>
      <c r="H42" s="127" t="s">
        <v>385</v>
      </c>
      <c r="I42" s="123" t="s">
        <v>386</v>
      </c>
      <c r="J42" s="120" t="s">
        <v>200</v>
      </c>
      <c r="K42" s="130">
        <v>44266</v>
      </c>
      <c r="L42" s="46" t="s">
        <v>246</v>
      </c>
      <c r="M42" s="128">
        <v>44342</v>
      </c>
      <c r="N42" s="134">
        <v>239237</v>
      </c>
      <c r="O42" s="123" t="s">
        <v>230</v>
      </c>
      <c r="P42" s="123" t="s">
        <v>387</v>
      </c>
      <c r="Q42" s="134">
        <v>239237</v>
      </c>
      <c r="R42" s="134">
        <v>180000</v>
      </c>
      <c r="S42" s="129">
        <v>44413</v>
      </c>
      <c r="T42" s="128">
        <v>44197</v>
      </c>
      <c r="U42" s="128">
        <v>44561</v>
      </c>
      <c r="V42" s="45">
        <v>0</v>
      </c>
      <c r="W42" s="45">
        <v>1516.34</v>
      </c>
    </row>
    <row r="43" spans="1:23" ht="63.75" customHeight="1" x14ac:dyDescent="0.25">
      <c r="A43" s="48"/>
      <c r="B43" s="121">
        <v>1</v>
      </c>
      <c r="C43" s="123" t="s">
        <v>157</v>
      </c>
      <c r="D43" s="124" t="s">
        <v>177</v>
      </c>
      <c r="E43" s="46" t="s">
        <v>24</v>
      </c>
      <c r="F43" s="49">
        <f>IFERROR(VLOOKUP(E43,'Číselník právnych foriem ŠÚ SR'!$B:$C,2,0),"")</f>
        <v>119</v>
      </c>
      <c r="G43" s="125" t="s">
        <v>225</v>
      </c>
      <c r="H43" s="127" t="s">
        <v>388</v>
      </c>
      <c r="I43" s="123" t="s">
        <v>389</v>
      </c>
      <c r="J43" s="120" t="s">
        <v>200</v>
      </c>
      <c r="K43" s="130">
        <v>44270</v>
      </c>
      <c r="L43" s="46" t="s">
        <v>246</v>
      </c>
      <c r="M43" s="128">
        <v>44342</v>
      </c>
      <c r="N43" s="134">
        <v>232070</v>
      </c>
      <c r="O43" s="123" t="s">
        <v>225</v>
      </c>
      <c r="P43" s="123" t="s">
        <v>390</v>
      </c>
      <c r="Q43" s="134">
        <v>232070</v>
      </c>
      <c r="R43" s="134">
        <v>322667</v>
      </c>
      <c r="S43" s="129">
        <v>44421</v>
      </c>
      <c r="T43" s="128">
        <v>44197</v>
      </c>
      <c r="U43" s="128">
        <v>44561</v>
      </c>
      <c r="V43" s="45">
        <v>0</v>
      </c>
      <c r="W43" s="114">
        <v>34392.089999999997</v>
      </c>
    </row>
    <row r="44" spans="1:23" ht="62.25" customHeight="1" x14ac:dyDescent="0.25">
      <c r="A44" s="48"/>
      <c r="B44" s="120">
        <v>1</v>
      </c>
      <c r="C44" s="123" t="s">
        <v>158</v>
      </c>
      <c r="D44" s="124">
        <v>42319269</v>
      </c>
      <c r="E44" s="46" t="s">
        <v>24</v>
      </c>
      <c r="F44" s="49">
        <f>IFERROR(VLOOKUP(E44,'Číselník právnych foriem ŠÚ SR'!$B:$C,2,0),"")</f>
        <v>119</v>
      </c>
      <c r="G44" s="125" t="s">
        <v>243</v>
      </c>
      <c r="H44" s="123" t="s">
        <v>391</v>
      </c>
      <c r="I44" s="123" t="s">
        <v>392</v>
      </c>
      <c r="J44" s="120" t="s">
        <v>200</v>
      </c>
      <c r="K44" s="130">
        <v>44270</v>
      </c>
      <c r="L44" s="46" t="s">
        <v>246</v>
      </c>
      <c r="M44" s="128">
        <v>44342</v>
      </c>
      <c r="N44" s="134">
        <v>81115.31</v>
      </c>
      <c r="O44" s="123" t="s">
        <v>243</v>
      </c>
      <c r="P44" s="123" t="s">
        <v>393</v>
      </c>
      <c r="Q44" s="134">
        <v>81115.31</v>
      </c>
      <c r="R44" s="134">
        <v>63087.1</v>
      </c>
      <c r="S44" s="129">
        <v>44421</v>
      </c>
      <c r="T44" s="128">
        <v>44197</v>
      </c>
      <c r="U44" s="128">
        <v>44561</v>
      </c>
      <c r="V44" s="45">
        <v>0</v>
      </c>
      <c r="W44" s="114">
        <v>0</v>
      </c>
    </row>
    <row r="45" spans="1:23" ht="88.5" customHeight="1" x14ac:dyDescent="0.25">
      <c r="A45" s="48"/>
      <c r="B45" s="120">
        <v>1</v>
      </c>
      <c r="C45" s="123" t="s">
        <v>159</v>
      </c>
      <c r="D45" s="124" t="s">
        <v>180</v>
      </c>
      <c r="E45" s="46" t="s">
        <v>24</v>
      </c>
      <c r="F45" s="49">
        <f>IFERROR(VLOOKUP(E45,'Číselník právnych foriem ŠÚ SR'!$B:$C,2,0),"")</f>
        <v>119</v>
      </c>
      <c r="G45" s="125" t="s">
        <v>228</v>
      </c>
      <c r="H45" s="127" t="s">
        <v>394</v>
      </c>
      <c r="I45" s="123" t="s">
        <v>395</v>
      </c>
      <c r="J45" s="120" t="s">
        <v>200</v>
      </c>
      <c r="K45" s="130">
        <v>44270</v>
      </c>
      <c r="L45" s="46" t="s">
        <v>246</v>
      </c>
      <c r="M45" s="128">
        <v>44342</v>
      </c>
      <c r="N45" s="134">
        <v>120000</v>
      </c>
      <c r="O45" s="123" t="s">
        <v>228</v>
      </c>
      <c r="P45" s="123" t="s">
        <v>396</v>
      </c>
      <c r="Q45" s="134">
        <v>118800</v>
      </c>
      <c r="R45" s="134">
        <v>171340</v>
      </c>
      <c r="S45" s="130" t="s">
        <v>397</v>
      </c>
      <c r="T45" s="128">
        <v>44197</v>
      </c>
      <c r="U45" s="128">
        <v>44561</v>
      </c>
      <c r="V45" s="45">
        <v>0</v>
      </c>
      <c r="W45" s="45" t="s">
        <v>248</v>
      </c>
    </row>
    <row r="46" spans="1:23" ht="106.5" customHeight="1" x14ac:dyDescent="0.25">
      <c r="A46" s="48"/>
      <c r="B46" s="121">
        <v>1</v>
      </c>
      <c r="C46" s="123" t="s">
        <v>160</v>
      </c>
      <c r="D46" s="124" t="s">
        <v>199</v>
      </c>
      <c r="E46" s="46" t="s">
        <v>24</v>
      </c>
      <c r="F46" s="49">
        <f>IFERROR(VLOOKUP(E46,'Číselník právnych foriem ŠÚ SR'!$B:$C,2,0),"")</f>
        <v>119</v>
      </c>
      <c r="G46" s="125" t="s">
        <v>206</v>
      </c>
      <c r="H46" s="127" t="s">
        <v>398</v>
      </c>
      <c r="I46" s="123" t="s">
        <v>399</v>
      </c>
      <c r="J46" s="120" t="s">
        <v>200</v>
      </c>
      <c r="K46" s="130">
        <v>44270</v>
      </c>
      <c r="L46" s="46" t="s">
        <v>246</v>
      </c>
      <c r="M46" s="128">
        <v>44342</v>
      </c>
      <c r="N46" s="134">
        <v>145093</v>
      </c>
      <c r="O46" s="123" t="s">
        <v>206</v>
      </c>
      <c r="P46" s="123" t="s">
        <v>400</v>
      </c>
      <c r="Q46" s="134">
        <v>145093</v>
      </c>
      <c r="R46" s="134">
        <v>238000</v>
      </c>
      <c r="S46" s="130" t="s">
        <v>401</v>
      </c>
      <c r="T46" s="128">
        <v>44197</v>
      </c>
      <c r="U46" s="128">
        <v>44561</v>
      </c>
      <c r="V46" s="45">
        <v>0</v>
      </c>
      <c r="W46" s="45" t="s">
        <v>248</v>
      </c>
    </row>
    <row r="47" spans="1:23" ht="15" customHeight="1" x14ac:dyDescent="0.25">
      <c r="A47" s="48"/>
      <c r="B47" s="48"/>
      <c r="C47" s="104"/>
      <c r="D47" s="115"/>
      <c r="E47" s="34"/>
      <c r="F47" s="49" t="str">
        <f>IFERROR(VLOOKUP(E47,'Číselník právnych foriem ŠÚ SR'!$B:$C,2,0),"")</f>
        <v/>
      </c>
      <c r="G47" s="104"/>
      <c r="H47" s="104"/>
      <c r="I47" s="104"/>
      <c r="J47" s="104"/>
      <c r="K47" s="113"/>
      <c r="L47" s="34"/>
      <c r="M47" s="113"/>
      <c r="N47" s="114"/>
      <c r="O47" s="104"/>
      <c r="P47" s="104"/>
      <c r="Q47" s="114"/>
      <c r="R47" s="114"/>
      <c r="S47" s="113"/>
      <c r="T47" s="113"/>
      <c r="U47" s="113"/>
      <c r="V47" s="114"/>
      <c r="W47" s="114"/>
    </row>
    <row r="48" spans="1:23" ht="15" customHeight="1" x14ac:dyDescent="0.25">
      <c r="A48" s="48"/>
      <c r="B48" s="48"/>
      <c r="C48" s="104"/>
      <c r="D48" s="115"/>
      <c r="E48" s="34"/>
      <c r="F48" s="49" t="str">
        <f>IFERROR(VLOOKUP(E48,'Číselník právnych foriem ŠÚ SR'!$B:$C,2,0),"")</f>
        <v/>
      </c>
      <c r="G48" s="104"/>
      <c r="H48" s="104"/>
      <c r="I48" s="104"/>
      <c r="J48" s="104"/>
      <c r="K48" s="113"/>
      <c r="L48" s="34"/>
      <c r="M48" s="113"/>
      <c r="N48" s="114"/>
      <c r="O48" s="104"/>
      <c r="P48" s="104"/>
      <c r="Q48" s="114"/>
      <c r="R48" s="114"/>
      <c r="S48" s="113"/>
      <c r="T48" s="113"/>
      <c r="U48" s="113"/>
      <c r="V48" s="114"/>
      <c r="W48" s="114"/>
    </row>
    <row r="49" spans="1:23" ht="15" customHeight="1" x14ac:dyDescent="0.25">
      <c r="A49" s="48"/>
      <c r="B49" s="48"/>
      <c r="C49" s="104"/>
      <c r="D49" s="115"/>
      <c r="E49" s="34"/>
      <c r="F49" s="49" t="str">
        <f>IFERROR(VLOOKUP(E49,'Číselník právnych foriem ŠÚ SR'!$B:$C,2,0),"")</f>
        <v/>
      </c>
      <c r="G49" s="104"/>
      <c r="H49" s="104"/>
      <c r="I49" s="104"/>
      <c r="J49" s="104"/>
      <c r="K49" s="113"/>
      <c r="L49" s="34"/>
      <c r="M49" s="113"/>
      <c r="N49" s="114"/>
      <c r="O49" s="104"/>
      <c r="P49" s="104"/>
      <c r="Q49" s="114"/>
      <c r="R49" s="114"/>
      <c r="S49" s="113"/>
      <c r="T49" s="113"/>
      <c r="U49" s="113"/>
      <c r="V49" s="114"/>
      <c r="W49" s="114"/>
    </row>
    <row r="50" spans="1:23" ht="15" customHeight="1" x14ac:dyDescent="0.25">
      <c r="A50" s="48"/>
      <c r="B50" s="48"/>
      <c r="C50" s="104"/>
      <c r="D50" s="115"/>
      <c r="E50" s="34"/>
      <c r="F50" s="49" t="str">
        <f>IFERROR(VLOOKUP(E50,'Číselník právnych foriem ŠÚ SR'!$B:$C,2,0),"")</f>
        <v/>
      </c>
      <c r="G50" s="104"/>
      <c r="H50" s="104"/>
      <c r="I50" s="104"/>
      <c r="J50" s="104"/>
      <c r="K50" s="113"/>
      <c r="L50" s="34"/>
      <c r="M50" s="113"/>
      <c r="N50" s="114"/>
      <c r="O50" s="104"/>
      <c r="P50" s="104"/>
      <c r="Q50" s="114"/>
      <c r="R50" s="114"/>
      <c r="S50" s="113"/>
      <c r="T50" s="113"/>
      <c r="U50" s="113"/>
      <c r="V50" s="114"/>
      <c r="W50" s="114"/>
    </row>
    <row r="51" spans="1:23" ht="15" customHeight="1" x14ac:dyDescent="0.25">
      <c r="A51" s="48"/>
      <c r="B51" s="48"/>
      <c r="C51" s="104"/>
      <c r="D51" s="115"/>
      <c r="E51" s="34"/>
      <c r="F51" s="49" t="str">
        <f>IFERROR(VLOOKUP(E51,'Číselník právnych foriem ŠÚ SR'!$B:$C,2,0),"")</f>
        <v/>
      </c>
      <c r="G51" s="104"/>
      <c r="H51" s="104"/>
      <c r="I51" s="104"/>
      <c r="J51" s="104"/>
      <c r="K51" s="113"/>
      <c r="L51" s="34"/>
      <c r="M51" s="113"/>
      <c r="N51" s="114"/>
      <c r="O51" s="104"/>
      <c r="P51" s="104"/>
      <c r="Q51" s="114"/>
      <c r="R51" s="114"/>
      <c r="S51" s="113"/>
      <c r="T51" s="113"/>
      <c r="U51" s="113"/>
      <c r="V51" s="114"/>
      <c r="W51" s="114"/>
    </row>
    <row r="52" spans="1:23" ht="15" customHeight="1" x14ac:dyDescent="0.25">
      <c r="A52" s="48"/>
      <c r="B52" s="48"/>
      <c r="C52" s="104"/>
      <c r="D52" s="115"/>
      <c r="E52" s="34"/>
      <c r="F52" s="49" t="str">
        <f>IFERROR(VLOOKUP(E52,'Číselník právnych foriem ŠÚ SR'!$B:$C,2,0),"")</f>
        <v/>
      </c>
      <c r="G52" s="104"/>
      <c r="H52" s="104"/>
      <c r="I52" s="104"/>
      <c r="J52" s="104"/>
      <c r="K52" s="113"/>
      <c r="L52" s="34"/>
      <c r="M52" s="113"/>
      <c r="N52" s="114"/>
      <c r="O52" s="104"/>
      <c r="P52" s="104"/>
      <c r="Q52" s="114"/>
      <c r="R52" s="114"/>
      <c r="S52" s="113"/>
      <c r="T52" s="113"/>
      <c r="U52" s="113"/>
      <c r="V52" s="114"/>
      <c r="W52" s="114"/>
    </row>
    <row r="53" spans="1:23" ht="15" customHeight="1" x14ac:dyDescent="0.25">
      <c r="A53" s="48"/>
      <c r="B53" s="48"/>
      <c r="C53" s="104"/>
      <c r="D53" s="115"/>
      <c r="E53" s="34"/>
      <c r="F53" s="49" t="str">
        <f>IFERROR(VLOOKUP(E53,'Číselník právnych foriem ŠÚ SR'!$B:$C,2,0),"")</f>
        <v/>
      </c>
      <c r="G53" s="104"/>
      <c r="H53" s="104"/>
      <c r="I53" s="104"/>
      <c r="J53" s="104"/>
      <c r="K53" s="113"/>
      <c r="L53" s="34"/>
      <c r="M53" s="113"/>
      <c r="N53" s="114"/>
      <c r="O53" s="104"/>
      <c r="P53" s="104"/>
      <c r="Q53" s="114"/>
      <c r="R53" s="114"/>
      <c r="S53" s="113"/>
      <c r="T53" s="113"/>
      <c r="U53" s="113"/>
      <c r="V53" s="114"/>
      <c r="W53" s="114"/>
    </row>
    <row r="54" spans="1:23" ht="15" customHeight="1" x14ac:dyDescent="0.25">
      <c r="A54" s="48"/>
      <c r="B54" s="48"/>
      <c r="C54" s="104"/>
      <c r="D54" s="115"/>
      <c r="E54" s="34"/>
      <c r="F54" s="49" t="str">
        <f>IFERROR(VLOOKUP(E54,'Číselník právnych foriem ŠÚ SR'!$B:$C,2,0),"")</f>
        <v/>
      </c>
      <c r="G54" s="104"/>
      <c r="H54" s="104"/>
      <c r="I54" s="104"/>
      <c r="J54" s="104"/>
      <c r="K54" s="113"/>
      <c r="L54" s="34"/>
      <c r="M54" s="113"/>
      <c r="N54" s="114"/>
      <c r="O54" s="104"/>
      <c r="P54" s="104"/>
      <c r="Q54" s="114"/>
      <c r="R54" s="114"/>
      <c r="S54" s="113"/>
      <c r="T54" s="113"/>
      <c r="U54" s="113"/>
      <c r="V54" s="114"/>
      <c r="W54" s="114"/>
    </row>
    <row r="55" spans="1:23" ht="15" customHeight="1" x14ac:dyDescent="0.25">
      <c r="A55" s="48"/>
      <c r="B55" s="48"/>
      <c r="C55" s="104"/>
      <c r="D55" s="115"/>
      <c r="E55" s="34"/>
      <c r="F55" s="49" t="str">
        <f>IFERROR(VLOOKUP(E55,'Číselník právnych foriem ŠÚ SR'!$B:$C,2,0),"")</f>
        <v/>
      </c>
      <c r="G55" s="104"/>
      <c r="H55" s="104"/>
      <c r="I55" s="104"/>
      <c r="J55" s="104"/>
      <c r="K55" s="113"/>
      <c r="L55" s="34"/>
      <c r="M55" s="113"/>
      <c r="N55" s="114"/>
      <c r="O55" s="104"/>
      <c r="P55" s="104"/>
      <c r="Q55" s="114"/>
      <c r="R55" s="114"/>
      <c r="S55" s="113"/>
      <c r="T55" s="113"/>
      <c r="U55" s="113"/>
      <c r="V55" s="114"/>
      <c r="W55" s="114"/>
    </row>
    <row r="56" spans="1:23" ht="15" customHeight="1" x14ac:dyDescent="0.25">
      <c r="A56" s="48"/>
      <c r="B56" s="48"/>
      <c r="C56" s="104"/>
      <c r="D56" s="115"/>
      <c r="E56" s="34"/>
      <c r="F56" s="49" t="str">
        <f>IFERROR(VLOOKUP(E56,'Číselník právnych foriem ŠÚ SR'!$B:$C,2,0),"")</f>
        <v/>
      </c>
      <c r="G56" s="104"/>
      <c r="H56" s="104"/>
      <c r="I56" s="104"/>
      <c r="J56" s="104"/>
      <c r="K56" s="113"/>
      <c r="L56" s="34"/>
      <c r="M56" s="113"/>
      <c r="N56" s="114"/>
      <c r="O56" s="104"/>
      <c r="P56" s="104"/>
      <c r="Q56" s="114"/>
      <c r="R56" s="114"/>
      <c r="S56" s="113"/>
      <c r="T56" s="113"/>
      <c r="U56" s="113"/>
      <c r="V56" s="114"/>
      <c r="W56" s="114"/>
    </row>
    <row r="57" spans="1:23" ht="15" customHeight="1" x14ac:dyDescent="0.25">
      <c r="A57" s="48"/>
      <c r="B57" s="48"/>
      <c r="C57" s="104"/>
      <c r="D57" s="115"/>
      <c r="E57" s="34"/>
      <c r="F57" s="49" t="str">
        <f>IFERROR(VLOOKUP(E57,'Číselník právnych foriem ŠÚ SR'!$B:$C,2,0),"")</f>
        <v/>
      </c>
      <c r="G57" s="104"/>
      <c r="H57" s="104"/>
      <c r="I57" s="104"/>
      <c r="J57" s="104"/>
      <c r="K57" s="113"/>
      <c r="L57" s="34"/>
      <c r="M57" s="113"/>
      <c r="N57" s="114"/>
      <c r="O57" s="104"/>
      <c r="P57" s="104"/>
      <c r="Q57" s="114"/>
      <c r="R57" s="114"/>
      <c r="S57" s="113"/>
      <c r="T57" s="113"/>
      <c r="U57" s="113"/>
      <c r="V57" s="114"/>
      <c r="W57" s="114"/>
    </row>
    <row r="58" spans="1:23" ht="15" customHeight="1" x14ac:dyDescent="0.25">
      <c r="A58" s="48"/>
      <c r="B58" s="48"/>
      <c r="C58" s="104"/>
      <c r="D58" s="115"/>
      <c r="E58" s="34"/>
      <c r="F58" s="49" t="str">
        <f>IFERROR(VLOOKUP(E58,'Číselník právnych foriem ŠÚ SR'!$B:$C,2,0),"")</f>
        <v/>
      </c>
      <c r="G58" s="104"/>
      <c r="H58" s="104"/>
      <c r="I58" s="104"/>
      <c r="J58" s="104"/>
      <c r="K58" s="113"/>
      <c r="L58" s="34"/>
      <c r="M58" s="113"/>
      <c r="N58" s="114"/>
      <c r="O58" s="104"/>
      <c r="P58" s="104"/>
      <c r="Q58" s="114"/>
      <c r="R58" s="114"/>
      <c r="S58" s="113"/>
      <c r="T58" s="113"/>
      <c r="U58" s="113"/>
      <c r="V58" s="114"/>
      <c r="W58" s="114"/>
    </row>
    <row r="59" spans="1:23" ht="15" customHeight="1" x14ac:dyDescent="0.25">
      <c r="A59" s="48"/>
      <c r="B59" s="48"/>
      <c r="C59" s="104"/>
      <c r="D59" s="115"/>
      <c r="E59" s="34"/>
      <c r="F59" s="49" t="str">
        <f>IFERROR(VLOOKUP(E59,'Číselník právnych foriem ŠÚ SR'!$B:$C,2,0),"")</f>
        <v/>
      </c>
      <c r="G59" s="104"/>
      <c r="H59" s="104"/>
      <c r="I59" s="104"/>
      <c r="J59" s="104"/>
      <c r="K59" s="113"/>
      <c r="L59" s="34"/>
      <c r="M59" s="113"/>
      <c r="N59" s="114"/>
      <c r="O59" s="104"/>
      <c r="P59" s="104"/>
      <c r="Q59" s="114"/>
      <c r="R59" s="114"/>
      <c r="S59" s="113"/>
      <c r="T59" s="113"/>
      <c r="U59" s="113"/>
      <c r="V59" s="114"/>
      <c r="W59" s="114"/>
    </row>
    <row r="60" spans="1:23" ht="15" customHeight="1" x14ac:dyDescent="0.25">
      <c r="A60" s="48"/>
      <c r="B60" s="48"/>
      <c r="C60" s="104"/>
      <c r="D60" s="115"/>
      <c r="E60" s="34"/>
      <c r="F60" s="49" t="str">
        <f>IFERROR(VLOOKUP(E60,'Číselník právnych foriem ŠÚ SR'!$B:$C,2,0),"")</f>
        <v/>
      </c>
      <c r="G60" s="104"/>
      <c r="H60" s="104"/>
      <c r="I60" s="104"/>
      <c r="J60" s="104"/>
      <c r="K60" s="113"/>
      <c r="L60" s="34"/>
      <c r="M60" s="113"/>
      <c r="N60" s="114"/>
      <c r="O60" s="104"/>
      <c r="P60" s="104"/>
      <c r="Q60" s="114"/>
      <c r="R60" s="114"/>
      <c r="S60" s="113"/>
      <c r="T60" s="113"/>
      <c r="U60" s="113"/>
      <c r="V60" s="114"/>
      <c r="W60" s="114"/>
    </row>
    <row r="61" spans="1:23" ht="15" customHeight="1" x14ac:dyDescent="0.25">
      <c r="A61" s="48"/>
      <c r="B61" s="48"/>
      <c r="C61" s="104"/>
      <c r="D61" s="115"/>
      <c r="E61" s="34"/>
      <c r="F61" s="49" t="str">
        <f>IFERROR(VLOOKUP(E61,'Číselník právnych foriem ŠÚ SR'!$B:$C,2,0),"")</f>
        <v/>
      </c>
      <c r="G61" s="104"/>
      <c r="H61" s="104"/>
      <c r="I61" s="104"/>
      <c r="J61" s="104"/>
      <c r="K61" s="113"/>
      <c r="L61" s="34"/>
      <c r="M61" s="113"/>
      <c r="N61" s="114"/>
      <c r="O61" s="104"/>
      <c r="P61" s="104"/>
      <c r="Q61" s="114"/>
      <c r="R61" s="114"/>
      <c r="S61" s="113"/>
      <c r="T61" s="113"/>
      <c r="U61" s="113"/>
      <c r="V61" s="114"/>
      <c r="W61" s="114"/>
    </row>
    <row r="62" spans="1:23" ht="15" customHeight="1" x14ac:dyDescent="0.25">
      <c r="A62" s="48"/>
      <c r="B62" s="48"/>
      <c r="C62" s="104"/>
      <c r="D62" s="115"/>
      <c r="E62" s="34"/>
      <c r="F62" s="49" t="str">
        <f>IFERROR(VLOOKUP(E62,'Číselník právnych foriem ŠÚ SR'!$B:$C,2,0),"")</f>
        <v/>
      </c>
      <c r="G62" s="104"/>
      <c r="H62" s="104"/>
      <c r="I62" s="104"/>
      <c r="J62" s="104"/>
      <c r="K62" s="113"/>
      <c r="L62" s="34"/>
      <c r="M62" s="113"/>
      <c r="N62" s="114"/>
      <c r="O62" s="104"/>
      <c r="P62" s="104"/>
      <c r="Q62" s="114"/>
      <c r="R62" s="114"/>
      <c r="S62" s="113"/>
      <c r="T62" s="113"/>
      <c r="U62" s="113"/>
      <c r="V62" s="114"/>
      <c r="W62" s="114"/>
    </row>
    <row r="63" spans="1:23" ht="15" customHeight="1" x14ac:dyDescent="0.25">
      <c r="A63" s="48"/>
      <c r="B63" s="48"/>
      <c r="C63" s="104"/>
      <c r="D63" s="115"/>
      <c r="E63" s="34"/>
      <c r="F63" s="49" t="str">
        <f>IFERROR(VLOOKUP(E63,'Číselník právnych foriem ŠÚ SR'!$B:$C,2,0),"")</f>
        <v/>
      </c>
      <c r="G63" s="104"/>
      <c r="H63" s="104"/>
      <c r="I63" s="104"/>
      <c r="J63" s="104"/>
      <c r="K63" s="113"/>
      <c r="L63" s="34"/>
      <c r="M63" s="113"/>
      <c r="N63" s="114"/>
      <c r="O63" s="104"/>
      <c r="P63" s="104"/>
      <c r="Q63" s="114"/>
      <c r="R63" s="114"/>
      <c r="S63" s="113"/>
      <c r="T63" s="113"/>
      <c r="U63" s="113"/>
      <c r="V63" s="114"/>
      <c r="W63" s="114"/>
    </row>
    <row r="64" spans="1:23" ht="15" customHeight="1" x14ac:dyDescent="0.25">
      <c r="A64" s="48"/>
      <c r="B64" s="48"/>
      <c r="C64" s="104"/>
      <c r="D64" s="115"/>
      <c r="E64" s="34"/>
      <c r="F64" s="49" t="str">
        <f>IFERROR(VLOOKUP(E64,'Číselník právnych foriem ŠÚ SR'!$B:$C,2,0),"")</f>
        <v/>
      </c>
      <c r="G64" s="104"/>
      <c r="H64" s="104"/>
      <c r="I64" s="104"/>
      <c r="J64" s="104"/>
      <c r="K64" s="113"/>
      <c r="L64" s="34"/>
      <c r="M64" s="113"/>
      <c r="N64" s="114"/>
      <c r="O64" s="104"/>
      <c r="P64" s="104"/>
      <c r="Q64" s="114"/>
      <c r="R64" s="114"/>
      <c r="S64" s="113"/>
      <c r="T64" s="113"/>
      <c r="U64" s="113"/>
      <c r="V64" s="114"/>
      <c r="W64" s="114"/>
    </row>
    <row r="65" spans="1:23" ht="15" customHeight="1" x14ac:dyDescent="0.25">
      <c r="A65" s="48"/>
      <c r="B65" s="48"/>
      <c r="C65" s="104"/>
      <c r="D65" s="115"/>
      <c r="E65" s="34"/>
      <c r="F65" s="49" t="str">
        <f>IFERROR(VLOOKUP(E65,'Číselník právnych foriem ŠÚ SR'!$B:$C,2,0),"")</f>
        <v/>
      </c>
      <c r="G65" s="104"/>
      <c r="H65" s="104"/>
      <c r="I65" s="104"/>
      <c r="J65" s="104"/>
      <c r="K65" s="113"/>
      <c r="L65" s="34"/>
      <c r="M65" s="113"/>
      <c r="N65" s="114"/>
      <c r="O65" s="104"/>
      <c r="P65" s="104"/>
      <c r="Q65" s="114"/>
      <c r="R65" s="114"/>
      <c r="S65" s="113"/>
      <c r="T65" s="113"/>
      <c r="U65" s="113"/>
      <c r="V65" s="114"/>
      <c r="W65" s="114"/>
    </row>
    <row r="66" spans="1:23" ht="15" customHeight="1" x14ac:dyDescent="0.25">
      <c r="A66" s="48"/>
      <c r="B66" s="48"/>
      <c r="C66" s="104"/>
      <c r="D66" s="115"/>
      <c r="E66" s="34"/>
      <c r="F66" s="49" t="str">
        <f>IFERROR(VLOOKUP(E66,'Číselník právnych foriem ŠÚ SR'!$B:$C,2,0),"")</f>
        <v/>
      </c>
      <c r="G66" s="104"/>
      <c r="H66" s="104"/>
      <c r="I66" s="104"/>
      <c r="J66" s="104"/>
      <c r="K66" s="113"/>
      <c r="L66" s="34"/>
      <c r="M66" s="113"/>
      <c r="N66" s="114"/>
      <c r="O66" s="104"/>
      <c r="P66" s="104"/>
      <c r="Q66" s="114"/>
      <c r="R66" s="114"/>
      <c r="S66" s="113"/>
      <c r="T66" s="113"/>
      <c r="U66" s="113"/>
      <c r="V66" s="114"/>
      <c r="W66" s="114"/>
    </row>
    <row r="67" spans="1:23" ht="15" customHeight="1" x14ac:dyDescent="0.25">
      <c r="A67" s="48"/>
      <c r="B67" s="48"/>
      <c r="C67" s="104"/>
      <c r="D67" s="115"/>
      <c r="E67" s="34"/>
      <c r="F67" s="49" t="str">
        <f>IFERROR(VLOOKUP(E67,'Číselník právnych foriem ŠÚ SR'!$B:$C,2,0),"")</f>
        <v/>
      </c>
      <c r="G67" s="104"/>
      <c r="H67" s="104"/>
      <c r="I67" s="104"/>
      <c r="J67" s="104"/>
      <c r="K67" s="113"/>
      <c r="L67" s="34"/>
      <c r="M67" s="113"/>
      <c r="N67" s="114"/>
      <c r="O67" s="104"/>
      <c r="P67" s="104"/>
      <c r="Q67" s="114"/>
      <c r="R67" s="114"/>
      <c r="S67" s="113"/>
      <c r="T67" s="113"/>
      <c r="U67" s="113"/>
      <c r="V67" s="114"/>
      <c r="W67" s="114"/>
    </row>
    <row r="68" spans="1:23" ht="15" customHeight="1" x14ac:dyDescent="0.25">
      <c r="A68" s="48"/>
      <c r="B68" s="48"/>
      <c r="C68" s="104"/>
      <c r="D68" s="115"/>
      <c r="E68" s="34"/>
      <c r="F68" s="49" t="str">
        <f>IFERROR(VLOOKUP(E68,'Číselník právnych foriem ŠÚ SR'!$B:$C,2,0),"")</f>
        <v/>
      </c>
      <c r="G68" s="104"/>
      <c r="H68" s="104"/>
      <c r="I68" s="104"/>
      <c r="J68" s="104"/>
      <c r="K68" s="113"/>
      <c r="L68" s="34"/>
      <c r="M68" s="113"/>
      <c r="N68" s="114"/>
      <c r="O68" s="104"/>
      <c r="P68" s="104"/>
      <c r="Q68" s="114"/>
      <c r="R68" s="114"/>
      <c r="S68" s="113"/>
      <c r="T68" s="113"/>
      <c r="U68" s="113"/>
      <c r="V68" s="114"/>
      <c r="W68" s="114"/>
    </row>
    <row r="69" spans="1:23" ht="15" customHeight="1" x14ac:dyDescent="0.25">
      <c r="A69" s="48"/>
      <c r="B69" s="48"/>
      <c r="C69" s="104"/>
      <c r="D69" s="115"/>
      <c r="E69" s="34"/>
      <c r="F69" s="49" t="str">
        <f>IFERROR(VLOOKUP(E69,'Číselník právnych foriem ŠÚ SR'!$B:$C,2,0),"")</f>
        <v/>
      </c>
      <c r="G69" s="104"/>
      <c r="H69" s="104"/>
      <c r="I69" s="104"/>
      <c r="J69" s="104"/>
      <c r="K69" s="113"/>
      <c r="L69" s="34"/>
      <c r="M69" s="113"/>
      <c r="N69" s="114"/>
      <c r="O69" s="104"/>
      <c r="P69" s="104"/>
      <c r="Q69" s="114"/>
      <c r="R69" s="114"/>
      <c r="S69" s="113"/>
      <c r="T69" s="113"/>
      <c r="U69" s="113"/>
      <c r="V69" s="114"/>
      <c r="W69" s="114"/>
    </row>
    <row r="70" spans="1:23" ht="15" customHeight="1" x14ac:dyDescent="0.25">
      <c r="A70" s="48"/>
      <c r="B70" s="48"/>
      <c r="C70" s="104"/>
      <c r="D70" s="115"/>
      <c r="E70" s="34"/>
      <c r="F70" s="49" t="str">
        <f>IFERROR(VLOOKUP(E70,'Číselník právnych foriem ŠÚ SR'!$B:$C,2,0),"")</f>
        <v/>
      </c>
      <c r="G70" s="104"/>
      <c r="H70" s="104"/>
      <c r="I70" s="104"/>
      <c r="J70" s="104"/>
      <c r="K70" s="113"/>
      <c r="L70" s="34"/>
      <c r="M70" s="113"/>
      <c r="N70" s="114"/>
      <c r="O70" s="104"/>
      <c r="P70" s="104"/>
      <c r="Q70" s="114"/>
      <c r="R70" s="114"/>
      <c r="S70" s="113"/>
      <c r="T70" s="113"/>
      <c r="U70" s="113"/>
      <c r="V70" s="114"/>
      <c r="W70" s="114"/>
    </row>
    <row r="71" spans="1:23" ht="15" customHeight="1" x14ac:dyDescent="0.25">
      <c r="A71" s="48"/>
      <c r="B71" s="48"/>
      <c r="C71" s="104"/>
      <c r="D71" s="115"/>
      <c r="E71" s="34"/>
      <c r="F71" s="49" t="str">
        <f>IFERROR(VLOOKUP(E71,'Číselník právnych foriem ŠÚ SR'!$B:$C,2,0),"")</f>
        <v/>
      </c>
      <c r="G71" s="104"/>
      <c r="H71" s="104"/>
      <c r="I71" s="104"/>
      <c r="J71" s="104"/>
      <c r="K71" s="113"/>
      <c r="L71" s="34"/>
      <c r="M71" s="113"/>
      <c r="N71" s="114"/>
      <c r="O71" s="104"/>
      <c r="P71" s="104"/>
      <c r="Q71" s="114"/>
      <c r="R71" s="114"/>
      <c r="S71" s="113"/>
      <c r="T71" s="113"/>
      <c r="U71" s="113"/>
      <c r="V71" s="114"/>
      <c r="W71" s="114"/>
    </row>
    <row r="72" spans="1:23" ht="15" customHeight="1" x14ac:dyDescent="0.25">
      <c r="A72" s="48"/>
      <c r="B72" s="48"/>
      <c r="C72" s="104"/>
      <c r="D72" s="115"/>
      <c r="E72" s="34"/>
      <c r="F72" s="49" t="str">
        <f>IFERROR(VLOOKUP(E72,'Číselník právnych foriem ŠÚ SR'!$B:$C,2,0),"")</f>
        <v/>
      </c>
      <c r="G72" s="104"/>
      <c r="H72" s="104"/>
      <c r="I72" s="104"/>
      <c r="J72" s="104"/>
      <c r="K72" s="113"/>
      <c r="L72" s="34"/>
      <c r="M72" s="113"/>
      <c r="N72" s="114"/>
      <c r="O72" s="104"/>
      <c r="P72" s="104"/>
      <c r="Q72" s="114"/>
      <c r="R72" s="114"/>
      <c r="S72" s="113"/>
      <c r="T72" s="113"/>
      <c r="U72" s="113"/>
      <c r="V72" s="114"/>
      <c r="W72" s="114"/>
    </row>
    <row r="73" spans="1:23" ht="15" customHeight="1" x14ac:dyDescent="0.25">
      <c r="A73" s="48"/>
      <c r="B73" s="48"/>
      <c r="C73" s="104"/>
      <c r="D73" s="115"/>
      <c r="E73" s="34"/>
      <c r="F73" s="49" t="str">
        <f>IFERROR(VLOOKUP(E73,'Číselník právnych foriem ŠÚ SR'!$B:$C,2,0),"")</f>
        <v/>
      </c>
      <c r="G73" s="104"/>
      <c r="H73" s="104"/>
      <c r="I73" s="104"/>
      <c r="J73" s="104"/>
      <c r="K73" s="113"/>
      <c r="L73" s="34"/>
      <c r="M73" s="113"/>
      <c r="N73" s="114"/>
      <c r="O73" s="104"/>
      <c r="P73" s="104"/>
      <c r="Q73" s="114"/>
      <c r="R73" s="114"/>
      <c r="S73" s="113"/>
      <c r="T73" s="113"/>
      <c r="U73" s="113"/>
      <c r="V73" s="114"/>
      <c r="W73" s="114"/>
    </row>
    <row r="74" spans="1:23" ht="15" customHeight="1" x14ac:dyDescent="0.25">
      <c r="A74" s="48"/>
      <c r="B74" s="48"/>
      <c r="C74" s="104"/>
      <c r="D74" s="115"/>
      <c r="E74" s="34"/>
      <c r="F74" s="49" t="str">
        <f>IFERROR(VLOOKUP(E74,'Číselník právnych foriem ŠÚ SR'!$B:$C,2,0),"")</f>
        <v/>
      </c>
      <c r="G74" s="104"/>
      <c r="H74" s="104"/>
      <c r="I74" s="104"/>
      <c r="J74" s="104"/>
      <c r="K74" s="113"/>
      <c r="L74" s="34"/>
      <c r="M74" s="113"/>
      <c r="N74" s="114"/>
      <c r="O74" s="104"/>
      <c r="P74" s="104"/>
      <c r="Q74" s="114"/>
      <c r="R74" s="114"/>
      <c r="S74" s="113"/>
      <c r="T74" s="113"/>
      <c r="U74" s="113"/>
      <c r="V74" s="114"/>
      <c r="W74" s="114"/>
    </row>
    <row r="75" spans="1:23" ht="15" customHeight="1" x14ac:dyDescent="0.25">
      <c r="A75" s="48"/>
      <c r="B75" s="48"/>
      <c r="C75" s="104"/>
      <c r="D75" s="115"/>
      <c r="E75" s="34"/>
      <c r="F75" s="49" t="str">
        <f>IFERROR(VLOOKUP(E75,'Číselník právnych foriem ŠÚ SR'!$B:$C,2,0),"")</f>
        <v/>
      </c>
      <c r="G75" s="104"/>
      <c r="H75" s="104"/>
      <c r="I75" s="104"/>
      <c r="J75" s="104"/>
      <c r="K75" s="113"/>
      <c r="L75" s="34"/>
      <c r="M75" s="113"/>
      <c r="N75" s="114"/>
      <c r="O75" s="104"/>
      <c r="P75" s="104"/>
      <c r="Q75" s="114"/>
      <c r="R75" s="114"/>
      <c r="S75" s="113"/>
      <c r="T75" s="113"/>
      <c r="U75" s="113"/>
      <c r="V75" s="114"/>
      <c r="W75" s="114"/>
    </row>
    <row r="76" spans="1:23" ht="15" customHeight="1" x14ac:dyDescent="0.25">
      <c r="A76" s="48"/>
      <c r="B76" s="48"/>
      <c r="C76" s="104"/>
      <c r="D76" s="115"/>
      <c r="E76" s="34"/>
      <c r="F76" s="49" t="str">
        <f>IFERROR(VLOOKUP(E76,'Číselník právnych foriem ŠÚ SR'!$B:$C,2,0),"")</f>
        <v/>
      </c>
      <c r="G76" s="104"/>
      <c r="H76" s="104"/>
      <c r="I76" s="104"/>
      <c r="J76" s="104"/>
      <c r="K76" s="113"/>
      <c r="L76" s="34"/>
      <c r="M76" s="113"/>
      <c r="N76" s="114"/>
      <c r="O76" s="104"/>
      <c r="P76" s="104"/>
      <c r="Q76" s="114"/>
      <c r="R76" s="114"/>
      <c r="S76" s="113"/>
      <c r="T76" s="113"/>
      <c r="U76" s="113"/>
      <c r="V76" s="114"/>
      <c r="W76" s="114"/>
    </row>
    <row r="77" spans="1:23" ht="15" customHeight="1" x14ac:dyDescent="0.25">
      <c r="A77" s="48"/>
      <c r="B77" s="48"/>
      <c r="C77" s="104"/>
      <c r="D77" s="115"/>
      <c r="E77" s="34"/>
      <c r="F77" s="49" t="str">
        <f>IFERROR(VLOOKUP(E77,'Číselník právnych foriem ŠÚ SR'!$B:$C,2,0),"")</f>
        <v/>
      </c>
      <c r="G77" s="104"/>
      <c r="H77" s="104"/>
      <c r="I77" s="104"/>
      <c r="J77" s="104"/>
      <c r="K77" s="113"/>
      <c r="L77" s="34"/>
      <c r="M77" s="113"/>
      <c r="N77" s="114"/>
      <c r="O77" s="104"/>
      <c r="P77" s="104"/>
      <c r="Q77" s="114"/>
      <c r="R77" s="114"/>
      <c r="S77" s="113"/>
      <c r="T77" s="113"/>
      <c r="U77" s="113"/>
      <c r="V77" s="114"/>
      <c r="W77" s="114"/>
    </row>
    <row r="78" spans="1:23" ht="15" customHeight="1" x14ac:dyDescent="0.25">
      <c r="A78" s="48"/>
      <c r="B78" s="48"/>
      <c r="C78" s="104"/>
      <c r="D78" s="115"/>
      <c r="E78" s="34"/>
      <c r="F78" s="49" t="str">
        <f>IFERROR(VLOOKUP(E78,'Číselník právnych foriem ŠÚ SR'!$B:$C,2,0),"")</f>
        <v/>
      </c>
      <c r="G78" s="104"/>
      <c r="H78" s="104"/>
      <c r="I78" s="104"/>
      <c r="J78" s="104"/>
      <c r="K78" s="113"/>
      <c r="L78" s="34"/>
      <c r="M78" s="113"/>
      <c r="N78" s="114"/>
      <c r="O78" s="104"/>
      <c r="P78" s="104"/>
      <c r="Q78" s="114"/>
      <c r="R78" s="114"/>
      <c r="S78" s="113"/>
      <c r="T78" s="113"/>
      <c r="U78" s="113"/>
      <c r="V78" s="114"/>
      <c r="W78" s="114"/>
    </row>
    <row r="79" spans="1:23" ht="15" customHeight="1" x14ac:dyDescent="0.25">
      <c r="A79" s="48"/>
      <c r="B79" s="48"/>
      <c r="C79" s="104"/>
      <c r="D79" s="115"/>
      <c r="E79" s="34"/>
      <c r="F79" s="49" t="str">
        <f>IFERROR(VLOOKUP(E79,'Číselník právnych foriem ŠÚ SR'!$B:$C,2,0),"")</f>
        <v/>
      </c>
      <c r="G79" s="104"/>
      <c r="H79" s="104"/>
      <c r="I79" s="104"/>
      <c r="J79" s="104"/>
      <c r="K79" s="113"/>
      <c r="L79" s="34"/>
      <c r="M79" s="113"/>
      <c r="N79" s="114"/>
      <c r="O79" s="104"/>
      <c r="P79" s="104"/>
      <c r="Q79" s="114"/>
      <c r="R79" s="114"/>
      <c r="S79" s="113"/>
      <c r="T79" s="113"/>
      <c r="U79" s="113"/>
      <c r="V79" s="114"/>
      <c r="W79" s="114"/>
    </row>
    <row r="80" spans="1:23" ht="15" customHeight="1" x14ac:dyDescent="0.25">
      <c r="A80" s="48"/>
      <c r="B80" s="48"/>
      <c r="C80" s="104"/>
      <c r="D80" s="115"/>
      <c r="E80" s="34"/>
      <c r="F80" s="49" t="str">
        <f>IFERROR(VLOOKUP(E80,'Číselník právnych foriem ŠÚ SR'!$B:$C,2,0),"")</f>
        <v/>
      </c>
      <c r="G80" s="104"/>
      <c r="H80" s="104"/>
      <c r="I80" s="104"/>
      <c r="J80" s="104"/>
      <c r="K80" s="113"/>
      <c r="L80" s="34"/>
      <c r="M80" s="113"/>
      <c r="N80" s="114"/>
      <c r="O80" s="104"/>
      <c r="P80" s="104"/>
      <c r="Q80" s="114"/>
      <c r="R80" s="114"/>
      <c r="S80" s="113"/>
      <c r="T80" s="113"/>
      <c r="U80" s="113"/>
      <c r="V80" s="114"/>
      <c r="W80" s="114"/>
    </row>
    <row r="81" spans="1:23" ht="15" customHeight="1" x14ac:dyDescent="0.25">
      <c r="A81" s="48"/>
      <c r="B81" s="48"/>
      <c r="C81" s="104"/>
      <c r="D81" s="115"/>
      <c r="E81" s="34"/>
      <c r="F81" s="49" t="str">
        <f>IFERROR(VLOOKUP(E81,'Číselník právnych foriem ŠÚ SR'!$B:$C,2,0),"")</f>
        <v/>
      </c>
      <c r="G81" s="104"/>
      <c r="H81" s="104"/>
      <c r="I81" s="104"/>
      <c r="J81" s="104"/>
      <c r="K81" s="113"/>
      <c r="L81" s="34"/>
      <c r="M81" s="113"/>
      <c r="N81" s="114"/>
      <c r="O81" s="104"/>
      <c r="P81" s="104"/>
      <c r="Q81" s="114"/>
      <c r="R81" s="114"/>
      <c r="S81" s="113"/>
      <c r="T81" s="113"/>
      <c r="U81" s="113"/>
      <c r="V81" s="114"/>
      <c r="W81" s="114"/>
    </row>
    <row r="82" spans="1:23" ht="15" customHeight="1" x14ac:dyDescent="0.25">
      <c r="A82" s="48"/>
      <c r="B82" s="48"/>
      <c r="C82" s="104"/>
      <c r="D82" s="115"/>
      <c r="E82" s="34"/>
      <c r="F82" s="49" t="str">
        <f>IFERROR(VLOOKUP(E82,'Číselník právnych foriem ŠÚ SR'!$B:$C,2,0),"")</f>
        <v/>
      </c>
      <c r="G82" s="104"/>
      <c r="H82" s="104"/>
      <c r="I82" s="104"/>
      <c r="J82" s="104"/>
      <c r="K82" s="113"/>
      <c r="L82" s="34"/>
      <c r="M82" s="113"/>
      <c r="N82" s="114"/>
      <c r="O82" s="104"/>
      <c r="P82" s="104"/>
      <c r="Q82" s="114"/>
      <c r="R82" s="114"/>
      <c r="S82" s="113"/>
      <c r="T82" s="113"/>
      <c r="U82" s="113"/>
      <c r="V82" s="114"/>
      <c r="W82" s="114"/>
    </row>
    <row r="83" spans="1:23" ht="15" customHeight="1" x14ac:dyDescent="0.25">
      <c r="A83" s="48"/>
      <c r="B83" s="48"/>
      <c r="C83" s="104"/>
      <c r="D83" s="115"/>
      <c r="E83" s="34"/>
      <c r="F83" s="49" t="str">
        <f>IFERROR(VLOOKUP(E83,'Číselník právnych foriem ŠÚ SR'!$B:$C,2,0),"")</f>
        <v/>
      </c>
      <c r="G83" s="104"/>
      <c r="H83" s="104"/>
      <c r="I83" s="104"/>
      <c r="J83" s="104"/>
      <c r="K83" s="113"/>
      <c r="L83" s="34"/>
      <c r="M83" s="113"/>
      <c r="N83" s="114"/>
      <c r="O83" s="104"/>
      <c r="P83" s="104"/>
      <c r="Q83" s="114"/>
      <c r="R83" s="114"/>
      <c r="S83" s="113"/>
      <c r="T83" s="113"/>
      <c r="U83" s="113"/>
      <c r="V83" s="114"/>
      <c r="W83" s="114"/>
    </row>
    <row r="84" spans="1:23" ht="15" customHeight="1" x14ac:dyDescent="0.25">
      <c r="A84" s="48"/>
      <c r="B84" s="48"/>
      <c r="C84" s="104"/>
      <c r="D84" s="115"/>
      <c r="E84" s="34"/>
      <c r="F84" s="49" t="str">
        <f>IFERROR(VLOOKUP(E84,'Číselník právnych foriem ŠÚ SR'!$B:$C,2,0),"")</f>
        <v/>
      </c>
      <c r="G84" s="104"/>
      <c r="H84" s="104"/>
      <c r="I84" s="104"/>
      <c r="J84" s="104"/>
      <c r="K84" s="113"/>
      <c r="L84" s="34"/>
      <c r="M84" s="113"/>
      <c r="N84" s="114"/>
      <c r="O84" s="104"/>
      <c r="P84" s="104"/>
      <c r="Q84" s="114"/>
      <c r="R84" s="114"/>
      <c r="S84" s="113"/>
      <c r="T84" s="113"/>
      <c r="U84" s="113"/>
      <c r="V84" s="114"/>
      <c r="W84" s="114"/>
    </row>
    <row r="85" spans="1:23" ht="15" customHeight="1" x14ac:dyDescent="0.25">
      <c r="A85" s="48"/>
      <c r="B85" s="48"/>
      <c r="C85" s="104"/>
      <c r="D85" s="115"/>
      <c r="E85" s="34"/>
      <c r="F85" s="49" t="str">
        <f>IFERROR(VLOOKUP(E85,'Číselník právnych foriem ŠÚ SR'!$B:$C,2,0),"")</f>
        <v/>
      </c>
      <c r="G85" s="104"/>
      <c r="H85" s="104"/>
      <c r="I85" s="104"/>
      <c r="J85" s="104"/>
      <c r="K85" s="113"/>
      <c r="L85" s="34"/>
      <c r="M85" s="113"/>
      <c r="N85" s="114"/>
      <c r="O85" s="104"/>
      <c r="P85" s="104"/>
      <c r="Q85" s="114"/>
      <c r="R85" s="114"/>
      <c r="S85" s="113"/>
      <c r="T85" s="113"/>
      <c r="U85" s="113"/>
      <c r="V85" s="114"/>
      <c r="W85" s="114"/>
    </row>
    <row r="86" spans="1:23" ht="15" customHeight="1" x14ac:dyDescent="0.25">
      <c r="A86" s="48"/>
      <c r="B86" s="48"/>
      <c r="C86" s="104"/>
      <c r="D86" s="115"/>
      <c r="E86" s="34"/>
      <c r="F86" s="49" t="str">
        <f>IFERROR(VLOOKUP(E86,'Číselník právnych foriem ŠÚ SR'!$B:$C,2,0),"")</f>
        <v/>
      </c>
      <c r="G86" s="104"/>
      <c r="H86" s="104"/>
      <c r="I86" s="104"/>
      <c r="J86" s="104"/>
      <c r="K86" s="113"/>
      <c r="L86" s="34"/>
      <c r="M86" s="113"/>
      <c r="N86" s="114"/>
      <c r="O86" s="104"/>
      <c r="P86" s="104"/>
      <c r="Q86" s="114"/>
      <c r="R86" s="114"/>
      <c r="S86" s="113"/>
      <c r="T86" s="113"/>
      <c r="U86" s="113"/>
      <c r="V86" s="114"/>
      <c r="W86" s="114"/>
    </row>
    <row r="87" spans="1:23" ht="15" customHeight="1" x14ac:dyDescent="0.25">
      <c r="A87" s="48"/>
      <c r="B87" s="48"/>
      <c r="C87" s="104"/>
      <c r="D87" s="115"/>
      <c r="E87" s="34"/>
      <c r="F87" s="49" t="str">
        <f>IFERROR(VLOOKUP(E87,'Číselník právnych foriem ŠÚ SR'!$B:$C,2,0),"")</f>
        <v/>
      </c>
      <c r="G87" s="104"/>
      <c r="H87" s="104"/>
      <c r="I87" s="104"/>
      <c r="J87" s="104"/>
      <c r="K87" s="113"/>
      <c r="L87" s="34"/>
      <c r="M87" s="113"/>
      <c r="N87" s="114"/>
      <c r="O87" s="104"/>
      <c r="P87" s="104"/>
      <c r="Q87" s="114"/>
      <c r="R87" s="114"/>
      <c r="S87" s="113"/>
      <c r="T87" s="113"/>
      <c r="U87" s="113"/>
      <c r="V87" s="114"/>
      <c r="W87" s="114"/>
    </row>
    <row r="88" spans="1:23" ht="15" customHeight="1" x14ac:dyDescent="0.25">
      <c r="A88" s="48"/>
      <c r="B88" s="48"/>
      <c r="C88" s="104"/>
      <c r="D88" s="115"/>
      <c r="E88" s="34"/>
      <c r="F88" s="49" t="str">
        <f>IFERROR(VLOOKUP(E88,'Číselník právnych foriem ŠÚ SR'!$B:$C,2,0),"")</f>
        <v/>
      </c>
      <c r="G88" s="104"/>
      <c r="H88" s="104"/>
      <c r="I88" s="104"/>
      <c r="J88" s="104"/>
      <c r="K88" s="113"/>
      <c r="L88" s="34"/>
      <c r="M88" s="113"/>
      <c r="N88" s="114"/>
      <c r="O88" s="104"/>
      <c r="P88" s="104"/>
      <c r="Q88" s="114"/>
      <c r="R88" s="114"/>
      <c r="S88" s="113"/>
      <c r="T88" s="113"/>
      <c r="U88" s="113"/>
      <c r="V88" s="114"/>
      <c r="W88" s="114"/>
    </row>
    <row r="89" spans="1:23" ht="15" customHeight="1" x14ac:dyDescent="0.25">
      <c r="A89" s="48"/>
      <c r="B89" s="48"/>
      <c r="C89" s="104"/>
      <c r="D89" s="115"/>
      <c r="E89" s="34"/>
      <c r="F89" s="49" t="str">
        <f>IFERROR(VLOOKUP(E89,'Číselník právnych foriem ŠÚ SR'!$B:$C,2,0),"")</f>
        <v/>
      </c>
      <c r="G89" s="104"/>
      <c r="H89" s="104"/>
      <c r="I89" s="104"/>
      <c r="J89" s="104"/>
      <c r="K89" s="113"/>
      <c r="L89" s="34"/>
      <c r="M89" s="113"/>
      <c r="N89" s="114"/>
      <c r="O89" s="104"/>
      <c r="P89" s="104"/>
      <c r="Q89" s="114"/>
      <c r="R89" s="114"/>
      <c r="S89" s="113"/>
      <c r="T89" s="113"/>
      <c r="U89" s="113"/>
      <c r="V89" s="114"/>
      <c r="W89" s="114"/>
    </row>
    <row r="90" spans="1:23" ht="15" customHeight="1" x14ac:dyDescent="0.25">
      <c r="A90" s="48"/>
      <c r="B90" s="48"/>
      <c r="C90" s="104"/>
      <c r="D90" s="115"/>
      <c r="E90" s="34"/>
      <c r="F90" s="49" t="str">
        <f>IFERROR(VLOOKUP(E90,'Číselník právnych foriem ŠÚ SR'!$B:$C,2,0),"")</f>
        <v/>
      </c>
      <c r="G90" s="104"/>
      <c r="H90" s="104"/>
      <c r="I90" s="104"/>
      <c r="J90" s="104"/>
      <c r="K90" s="113"/>
      <c r="L90" s="34"/>
      <c r="M90" s="113"/>
      <c r="N90" s="114"/>
      <c r="O90" s="104"/>
      <c r="P90" s="104"/>
      <c r="Q90" s="114"/>
      <c r="R90" s="114"/>
      <c r="S90" s="113"/>
      <c r="T90" s="113"/>
      <c r="U90" s="113"/>
      <c r="V90" s="114"/>
      <c r="W90" s="114"/>
    </row>
    <row r="91" spans="1:23" ht="15" customHeight="1" x14ac:dyDescent="0.25">
      <c r="A91" s="48"/>
      <c r="B91" s="48"/>
      <c r="C91" s="104"/>
      <c r="D91" s="115"/>
      <c r="E91" s="34"/>
      <c r="F91" s="49" t="str">
        <f>IFERROR(VLOOKUP(E91,'Číselník právnych foriem ŠÚ SR'!$B:$C,2,0),"")</f>
        <v/>
      </c>
      <c r="G91" s="104"/>
      <c r="H91" s="104"/>
      <c r="I91" s="104"/>
      <c r="J91" s="104"/>
      <c r="K91" s="113"/>
      <c r="L91" s="34"/>
      <c r="M91" s="113"/>
      <c r="N91" s="114"/>
      <c r="O91" s="104"/>
      <c r="P91" s="104"/>
      <c r="Q91" s="114"/>
      <c r="R91" s="114"/>
      <c r="S91" s="113"/>
      <c r="T91" s="113"/>
      <c r="U91" s="113"/>
      <c r="V91" s="114"/>
      <c r="W91" s="114"/>
    </row>
    <row r="92" spans="1:23" ht="15" customHeight="1" x14ac:dyDescent="0.25">
      <c r="A92" s="48"/>
      <c r="B92" s="48"/>
      <c r="C92" s="104"/>
      <c r="D92" s="115"/>
      <c r="E92" s="34"/>
      <c r="F92" s="49" t="str">
        <f>IFERROR(VLOOKUP(E92,'Číselník právnych foriem ŠÚ SR'!$B:$C,2,0),"")</f>
        <v/>
      </c>
      <c r="G92" s="104"/>
      <c r="H92" s="104"/>
      <c r="I92" s="104"/>
      <c r="J92" s="104"/>
      <c r="K92" s="113"/>
      <c r="L92" s="34"/>
      <c r="M92" s="113"/>
      <c r="N92" s="114"/>
      <c r="O92" s="104"/>
      <c r="P92" s="104"/>
      <c r="Q92" s="114"/>
      <c r="R92" s="114"/>
      <c r="S92" s="113"/>
      <c r="T92" s="113"/>
      <c r="U92" s="113"/>
      <c r="V92" s="114"/>
      <c r="W92" s="114"/>
    </row>
    <row r="93" spans="1:23" ht="15" customHeight="1" x14ac:dyDescent="0.25">
      <c r="A93" s="48"/>
      <c r="B93" s="48"/>
      <c r="C93" s="104"/>
      <c r="D93" s="115"/>
      <c r="E93" s="34"/>
      <c r="F93" s="49" t="str">
        <f>IFERROR(VLOOKUP(E93,'Číselník právnych foriem ŠÚ SR'!$B:$C,2,0),"")</f>
        <v/>
      </c>
      <c r="G93" s="104"/>
      <c r="H93" s="104"/>
      <c r="I93" s="104"/>
      <c r="J93" s="104"/>
      <c r="K93" s="113"/>
      <c r="L93" s="34"/>
      <c r="M93" s="113"/>
      <c r="N93" s="114"/>
      <c r="O93" s="104"/>
      <c r="P93" s="104"/>
      <c r="Q93" s="114"/>
      <c r="R93" s="114"/>
      <c r="S93" s="113"/>
      <c r="T93" s="113"/>
      <c r="U93" s="113"/>
      <c r="V93" s="114"/>
      <c r="W93" s="114"/>
    </row>
    <row r="94" spans="1:23" ht="15" customHeight="1" x14ac:dyDescent="0.25">
      <c r="A94" s="48"/>
      <c r="B94" s="48"/>
      <c r="C94" s="104"/>
      <c r="D94" s="115"/>
      <c r="E94" s="34"/>
      <c r="F94" s="49" t="str">
        <f>IFERROR(VLOOKUP(E94,'Číselník právnych foriem ŠÚ SR'!$B:$C,2,0),"")</f>
        <v/>
      </c>
      <c r="G94" s="104"/>
      <c r="H94" s="104"/>
      <c r="I94" s="104"/>
      <c r="J94" s="104"/>
      <c r="K94" s="113"/>
      <c r="L94" s="34"/>
      <c r="M94" s="113"/>
      <c r="N94" s="114"/>
      <c r="O94" s="104"/>
      <c r="P94" s="104"/>
      <c r="Q94" s="114"/>
      <c r="R94" s="114"/>
      <c r="S94" s="113"/>
      <c r="T94" s="113"/>
      <c r="U94" s="113"/>
      <c r="V94" s="114"/>
      <c r="W94" s="114"/>
    </row>
    <row r="95" spans="1:23" ht="15" customHeight="1" x14ac:dyDescent="0.25">
      <c r="A95" s="48"/>
      <c r="B95" s="48"/>
      <c r="C95" s="104"/>
      <c r="D95" s="115"/>
      <c r="E95" s="34"/>
      <c r="F95" s="49" t="str">
        <f>IFERROR(VLOOKUP(E95,'Číselník právnych foriem ŠÚ SR'!$B:$C,2,0),"")</f>
        <v/>
      </c>
      <c r="G95" s="104"/>
      <c r="H95" s="104"/>
      <c r="I95" s="104"/>
      <c r="J95" s="104"/>
      <c r="K95" s="113"/>
      <c r="L95" s="34"/>
      <c r="M95" s="113"/>
      <c r="N95" s="114"/>
      <c r="O95" s="104"/>
      <c r="P95" s="104"/>
      <c r="Q95" s="114"/>
      <c r="R95" s="114"/>
      <c r="S95" s="113"/>
      <c r="T95" s="113"/>
      <c r="U95" s="113"/>
      <c r="V95" s="114"/>
      <c r="W95" s="114"/>
    </row>
    <row r="96" spans="1:23" ht="15" customHeight="1" x14ac:dyDescent="0.25">
      <c r="A96" s="48"/>
      <c r="B96" s="48"/>
      <c r="C96" s="104"/>
      <c r="D96" s="115"/>
      <c r="E96" s="34"/>
      <c r="F96" s="49" t="str">
        <f>IFERROR(VLOOKUP(E96,'Číselník právnych foriem ŠÚ SR'!$B:$C,2,0),"")</f>
        <v/>
      </c>
      <c r="G96" s="104"/>
      <c r="H96" s="104"/>
      <c r="I96" s="104"/>
      <c r="J96" s="104"/>
      <c r="K96" s="113"/>
      <c r="L96" s="34"/>
      <c r="M96" s="113"/>
      <c r="N96" s="114"/>
      <c r="O96" s="104"/>
      <c r="P96" s="104"/>
      <c r="Q96" s="114"/>
      <c r="R96" s="114"/>
      <c r="S96" s="113"/>
      <c r="T96" s="113"/>
      <c r="U96" s="113"/>
      <c r="V96" s="114"/>
      <c r="W96" s="114"/>
    </row>
    <row r="97" spans="1:23" ht="15" customHeight="1" x14ac:dyDescent="0.25">
      <c r="A97" s="48"/>
      <c r="B97" s="48"/>
      <c r="C97" s="104"/>
      <c r="D97" s="115"/>
      <c r="E97" s="34"/>
      <c r="F97" s="49" t="str">
        <f>IFERROR(VLOOKUP(E97,'Číselník právnych foriem ŠÚ SR'!$B:$C,2,0),"")</f>
        <v/>
      </c>
      <c r="G97" s="104"/>
      <c r="H97" s="104"/>
      <c r="I97" s="104"/>
      <c r="J97" s="104"/>
      <c r="K97" s="113"/>
      <c r="L97" s="34"/>
      <c r="M97" s="113"/>
      <c r="N97" s="114"/>
      <c r="O97" s="104"/>
      <c r="P97" s="104"/>
      <c r="Q97" s="114"/>
      <c r="R97" s="114"/>
      <c r="S97" s="113"/>
      <c r="T97" s="113"/>
      <c r="U97" s="113"/>
      <c r="V97" s="114"/>
      <c r="W97" s="114"/>
    </row>
    <row r="98" spans="1:23" ht="15" customHeight="1" x14ac:dyDescent="0.25">
      <c r="A98" s="48"/>
      <c r="B98" s="48"/>
      <c r="C98" s="104"/>
      <c r="D98" s="115"/>
      <c r="E98" s="34"/>
      <c r="F98" s="49" t="str">
        <f>IFERROR(VLOOKUP(E98,'Číselník právnych foriem ŠÚ SR'!$B:$C,2,0),"")</f>
        <v/>
      </c>
      <c r="G98" s="104"/>
      <c r="H98" s="104"/>
      <c r="I98" s="104"/>
      <c r="J98" s="104"/>
      <c r="K98" s="113"/>
      <c r="L98" s="34"/>
      <c r="M98" s="113"/>
      <c r="N98" s="114"/>
      <c r="O98" s="104"/>
      <c r="P98" s="104"/>
      <c r="Q98" s="114"/>
      <c r="R98" s="114"/>
      <c r="S98" s="113"/>
      <c r="T98" s="113"/>
      <c r="U98" s="113"/>
      <c r="V98" s="114"/>
      <c r="W98" s="114"/>
    </row>
    <row r="99" spans="1:23" ht="15" customHeight="1" x14ac:dyDescent="0.25">
      <c r="A99" s="48"/>
      <c r="B99" s="48"/>
      <c r="C99" s="104"/>
      <c r="D99" s="115"/>
      <c r="E99" s="34"/>
      <c r="F99" s="49" t="str">
        <f>IFERROR(VLOOKUP(E99,'Číselník právnych foriem ŠÚ SR'!$B:$C,2,0),"")</f>
        <v/>
      </c>
      <c r="G99" s="104"/>
      <c r="H99" s="104"/>
      <c r="I99" s="104"/>
      <c r="J99" s="104"/>
      <c r="K99" s="113"/>
      <c r="L99" s="34"/>
      <c r="M99" s="113"/>
      <c r="N99" s="114"/>
      <c r="O99" s="104"/>
      <c r="P99" s="104"/>
      <c r="Q99" s="114"/>
      <c r="R99" s="114"/>
      <c r="S99" s="113"/>
      <c r="T99" s="113"/>
      <c r="U99" s="113"/>
      <c r="V99" s="114"/>
      <c r="W99" s="114"/>
    </row>
    <row r="100" spans="1:23" ht="15" customHeight="1" x14ac:dyDescent="0.25">
      <c r="A100" s="48"/>
      <c r="B100" s="48"/>
      <c r="C100" s="104"/>
      <c r="D100" s="115"/>
      <c r="E100" s="34"/>
      <c r="F100" s="49" t="str">
        <f>IFERROR(VLOOKUP(E100,'Číselník právnych foriem ŠÚ SR'!$B:$C,2,0),"")</f>
        <v/>
      </c>
      <c r="G100" s="104"/>
      <c r="H100" s="104"/>
      <c r="I100" s="104"/>
      <c r="J100" s="104"/>
      <c r="K100" s="113"/>
      <c r="L100" s="34"/>
      <c r="M100" s="113"/>
      <c r="N100" s="114"/>
      <c r="O100" s="104"/>
      <c r="P100" s="104"/>
      <c r="Q100" s="114"/>
      <c r="R100" s="114"/>
      <c r="S100" s="113"/>
      <c r="T100" s="113"/>
      <c r="U100" s="113"/>
      <c r="V100" s="114"/>
      <c r="W100" s="114"/>
    </row>
    <row r="101" spans="1:23" ht="15" customHeight="1" x14ac:dyDescent="0.25">
      <c r="A101" s="48"/>
      <c r="B101" s="48"/>
      <c r="C101" s="104"/>
      <c r="D101" s="115"/>
      <c r="E101" s="34"/>
      <c r="F101" s="49" t="str">
        <f>IFERROR(VLOOKUP(E101,'Číselník právnych foriem ŠÚ SR'!$B:$C,2,0),"")</f>
        <v/>
      </c>
      <c r="G101" s="104"/>
      <c r="H101" s="104"/>
      <c r="I101" s="104"/>
      <c r="J101" s="104"/>
      <c r="K101" s="113"/>
      <c r="L101" s="34"/>
      <c r="M101" s="113"/>
      <c r="N101" s="114"/>
      <c r="O101" s="104"/>
      <c r="P101" s="104"/>
      <c r="Q101" s="114"/>
      <c r="R101" s="114"/>
      <c r="S101" s="113"/>
      <c r="T101" s="113"/>
      <c r="U101" s="113"/>
      <c r="V101" s="114"/>
      <c r="W101" s="114"/>
    </row>
    <row r="102" spans="1:23" ht="15" customHeight="1" x14ac:dyDescent="0.25">
      <c r="A102" s="48"/>
      <c r="B102" s="48"/>
      <c r="C102" s="104"/>
      <c r="D102" s="115"/>
      <c r="E102" s="34"/>
      <c r="F102" s="49" t="str">
        <f>IFERROR(VLOOKUP(E102,'Číselník právnych foriem ŠÚ SR'!$B:$C,2,0),"")</f>
        <v/>
      </c>
      <c r="G102" s="104"/>
      <c r="H102" s="104"/>
      <c r="I102" s="104"/>
      <c r="J102" s="104"/>
      <c r="K102" s="113"/>
      <c r="L102" s="34"/>
      <c r="M102" s="113"/>
      <c r="N102" s="114"/>
      <c r="O102" s="104"/>
      <c r="P102" s="104"/>
      <c r="Q102" s="114"/>
      <c r="R102" s="114"/>
      <c r="S102" s="113"/>
      <c r="T102" s="113"/>
      <c r="U102" s="113"/>
      <c r="V102" s="114"/>
      <c r="W102" s="114"/>
    </row>
    <row r="103" spans="1:23" ht="15" customHeight="1" x14ac:dyDescent="0.25">
      <c r="A103" s="48"/>
      <c r="B103" s="48"/>
      <c r="C103" s="104"/>
      <c r="D103" s="115"/>
      <c r="E103" s="34"/>
      <c r="F103" s="49" t="str">
        <f>IFERROR(VLOOKUP(E103,'Číselník právnych foriem ŠÚ SR'!$B:$C,2,0),"")</f>
        <v/>
      </c>
      <c r="G103" s="104"/>
      <c r="H103" s="104"/>
      <c r="I103" s="104"/>
      <c r="J103" s="104"/>
      <c r="K103" s="113"/>
      <c r="L103" s="34"/>
      <c r="M103" s="113"/>
      <c r="N103" s="114"/>
      <c r="O103" s="104"/>
      <c r="P103" s="104"/>
      <c r="Q103" s="114"/>
      <c r="R103" s="114"/>
      <c r="S103" s="113"/>
      <c r="T103" s="113"/>
      <c r="U103" s="113"/>
      <c r="V103" s="114"/>
      <c r="W103" s="114"/>
    </row>
    <row r="104" spans="1:23" ht="15" customHeight="1" x14ac:dyDescent="0.25">
      <c r="A104" s="48"/>
      <c r="B104" s="48"/>
      <c r="C104" s="104"/>
      <c r="D104" s="115"/>
      <c r="E104" s="34"/>
      <c r="F104" s="49" t="str">
        <f>IFERROR(VLOOKUP(E104,'Číselník právnych foriem ŠÚ SR'!$B:$C,2,0),"")</f>
        <v/>
      </c>
      <c r="G104" s="104"/>
      <c r="H104" s="104"/>
      <c r="I104" s="104"/>
      <c r="J104" s="104"/>
      <c r="K104" s="113"/>
      <c r="L104" s="34"/>
      <c r="M104" s="113"/>
      <c r="N104" s="114"/>
      <c r="O104" s="104"/>
      <c r="P104" s="104"/>
      <c r="Q104" s="114"/>
      <c r="R104" s="114"/>
      <c r="S104" s="113"/>
      <c r="T104" s="113"/>
      <c r="U104" s="113"/>
      <c r="V104" s="114"/>
      <c r="W104" s="114"/>
    </row>
    <row r="105" spans="1:23" ht="15" customHeight="1" x14ac:dyDescent="0.25">
      <c r="A105" s="48"/>
      <c r="B105" s="48"/>
      <c r="C105" s="104"/>
      <c r="D105" s="115"/>
      <c r="E105" s="34"/>
      <c r="F105" s="49" t="str">
        <f>IFERROR(VLOOKUP(E105,'Číselník právnych foriem ŠÚ SR'!$B:$C,2,0),"")</f>
        <v/>
      </c>
      <c r="G105" s="104"/>
      <c r="H105" s="104"/>
      <c r="I105" s="104"/>
      <c r="J105" s="104"/>
      <c r="K105" s="113"/>
      <c r="L105" s="34"/>
      <c r="M105" s="113"/>
      <c r="N105" s="114"/>
      <c r="O105" s="104"/>
      <c r="P105" s="104"/>
      <c r="Q105" s="114"/>
      <c r="R105" s="114"/>
      <c r="S105" s="113"/>
      <c r="T105" s="113"/>
      <c r="U105" s="113"/>
      <c r="V105" s="114"/>
      <c r="W105" s="114"/>
    </row>
    <row r="106" spans="1:23" ht="15" customHeight="1" x14ac:dyDescent="0.25">
      <c r="A106" s="48"/>
      <c r="B106" s="48"/>
      <c r="C106" s="104"/>
      <c r="D106" s="115"/>
      <c r="E106" s="34"/>
      <c r="F106" s="49" t="str">
        <f>IFERROR(VLOOKUP(E106,'Číselník právnych foriem ŠÚ SR'!$B:$C,2,0),"")</f>
        <v/>
      </c>
      <c r="G106" s="104"/>
      <c r="H106" s="104"/>
      <c r="I106" s="104"/>
      <c r="J106" s="104"/>
      <c r="K106" s="113"/>
      <c r="L106" s="34"/>
      <c r="M106" s="113"/>
      <c r="N106" s="114"/>
      <c r="O106" s="104"/>
      <c r="P106" s="104"/>
      <c r="Q106" s="114"/>
      <c r="R106" s="114"/>
      <c r="S106" s="113"/>
      <c r="T106" s="113"/>
      <c r="U106" s="113"/>
      <c r="V106" s="114"/>
      <c r="W106" s="114"/>
    </row>
    <row r="107" spans="1:23" ht="15" customHeight="1" x14ac:dyDescent="0.25">
      <c r="A107" s="48"/>
      <c r="B107" s="48"/>
      <c r="C107" s="104"/>
      <c r="D107" s="115"/>
      <c r="E107" s="34"/>
      <c r="F107" s="49" t="str">
        <f>IFERROR(VLOOKUP(E107,'Číselník právnych foriem ŠÚ SR'!$B:$C,2,0),"")</f>
        <v/>
      </c>
      <c r="G107" s="104"/>
      <c r="H107" s="104"/>
      <c r="I107" s="104"/>
      <c r="J107" s="104"/>
      <c r="K107" s="113"/>
      <c r="L107" s="34"/>
      <c r="M107" s="113"/>
      <c r="N107" s="114"/>
      <c r="O107" s="104"/>
      <c r="P107" s="104"/>
      <c r="Q107" s="114"/>
      <c r="R107" s="114"/>
      <c r="S107" s="113"/>
      <c r="T107" s="113"/>
      <c r="U107" s="113"/>
      <c r="V107" s="114"/>
      <c r="W107" s="114"/>
    </row>
    <row r="108" spans="1:23" ht="15" customHeight="1" x14ac:dyDescent="0.25">
      <c r="A108" s="48"/>
      <c r="B108" s="48"/>
      <c r="C108" s="104"/>
      <c r="D108" s="115"/>
      <c r="E108" s="34"/>
      <c r="F108" s="49" t="str">
        <f>IFERROR(VLOOKUP(E108,'Číselník právnych foriem ŠÚ SR'!$B:$C,2,0),"")</f>
        <v/>
      </c>
      <c r="G108" s="104"/>
      <c r="H108" s="104"/>
      <c r="I108" s="104"/>
      <c r="J108" s="104"/>
      <c r="K108" s="113"/>
      <c r="L108" s="34"/>
      <c r="M108" s="113"/>
      <c r="N108" s="114"/>
      <c r="O108" s="104"/>
      <c r="P108" s="104"/>
      <c r="Q108" s="114"/>
      <c r="R108" s="114"/>
      <c r="S108" s="113"/>
      <c r="T108" s="113"/>
      <c r="U108" s="113"/>
      <c r="V108" s="114"/>
      <c r="W108" s="114"/>
    </row>
    <row r="109" spans="1:23" ht="15" customHeight="1" x14ac:dyDescent="0.25">
      <c r="A109" s="48"/>
      <c r="B109" s="48"/>
      <c r="C109" s="104"/>
      <c r="D109" s="115"/>
      <c r="E109" s="34"/>
      <c r="F109" s="49" t="str">
        <f>IFERROR(VLOOKUP(E109,'Číselník právnych foriem ŠÚ SR'!$B:$C,2,0),"")</f>
        <v/>
      </c>
      <c r="G109" s="104"/>
      <c r="H109" s="104"/>
      <c r="I109" s="104"/>
      <c r="J109" s="104"/>
      <c r="K109" s="113"/>
      <c r="L109" s="34"/>
      <c r="M109" s="113"/>
      <c r="N109" s="114"/>
      <c r="O109" s="104"/>
      <c r="P109" s="104"/>
      <c r="Q109" s="114"/>
      <c r="R109" s="114"/>
      <c r="S109" s="113"/>
      <c r="T109" s="113"/>
      <c r="U109" s="113"/>
      <c r="V109" s="114"/>
      <c r="W109" s="114"/>
    </row>
    <row r="110" spans="1:23" ht="15" customHeight="1" x14ac:dyDescent="0.25">
      <c r="A110" s="48"/>
      <c r="B110" s="48"/>
      <c r="C110" s="104"/>
      <c r="D110" s="115"/>
      <c r="E110" s="34"/>
      <c r="F110" s="49" t="str">
        <f>IFERROR(VLOOKUP(E110,'Číselník právnych foriem ŠÚ SR'!$B:$C,2,0),"")</f>
        <v/>
      </c>
      <c r="G110" s="104"/>
      <c r="H110" s="104"/>
      <c r="I110" s="104"/>
      <c r="J110" s="104"/>
      <c r="K110" s="113"/>
      <c r="L110" s="34"/>
      <c r="M110" s="113"/>
      <c r="N110" s="114"/>
      <c r="O110" s="104"/>
      <c r="P110" s="104"/>
      <c r="Q110" s="114"/>
      <c r="R110" s="114"/>
      <c r="S110" s="113"/>
      <c r="T110" s="113"/>
      <c r="U110" s="113"/>
      <c r="V110" s="114"/>
      <c r="W110" s="114"/>
    </row>
    <row r="111" spans="1:23" ht="15" customHeight="1" x14ac:dyDescent="0.25">
      <c r="A111" s="48"/>
      <c r="B111" s="48"/>
      <c r="C111" s="104"/>
      <c r="D111" s="115"/>
      <c r="E111" s="34"/>
      <c r="F111" s="49" t="str">
        <f>IFERROR(VLOOKUP(E111,'Číselník právnych foriem ŠÚ SR'!$B:$C,2,0),"")</f>
        <v/>
      </c>
      <c r="G111" s="104"/>
      <c r="H111" s="104"/>
      <c r="I111" s="104"/>
      <c r="J111" s="104"/>
      <c r="K111" s="113"/>
      <c r="L111" s="34"/>
      <c r="M111" s="113"/>
      <c r="N111" s="114"/>
      <c r="O111" s="104"/>
      <c r="P111" s="104"/>
      <c r="Q111" s="114"/>
      <c r="R111" s="114"/>
      <c r="S111" s="113"/>
      <c r="T111" s="113"/>
      <c r="U111" s="113"/>
      <c r="V111" s="114"/>
      <c r="W111" s="114"/>
    </row>
    <row r="112" spans="1:23" ht="15" customHeight="1" x14ac:dyDescent="0.25">
      <c r="A112" s="48"/>
      <c r="B112" s="48"/>
      <c r="C112" s="104"/>
      <c r="D112" s="115"/>
      <c r="E112" s="34"/>
      <c r="F112" s="49" t="str">
        <f>IFERROR(VLOOKUP(E112,'Číselník právnych foriem ŠÚ SR'!$B:$C,2,0),"")</f>
        <v/>
      </c>
      <c r="G112" s="104"/>
      <c r="H112" s="104"/>
      <c r="I112" s="104"/>
      <c r="J112" s="104"/>
      <c r="K112" s="113"/>
      <c r="L112" s="34"/>
      <c r="M112" s="113"/>
      <c r="N112" s="114"/>
      <c r="O112" s="104"/>
      <c r="P112" s="104"/>
      <c r="Q112" s="114"/>
      <c r="R112" s="114"/>
      <c r="S112" s="113"/>
      <c r="T112" s="113"/>
      <c r="U112" s="113"/>
      <c r="V112" s="114"/>
      <c r="W112" s="114"/>
    </row>
    <row r="113" spans="1:23" ht="15" customHeight="1" x14ac:dyDescent="0.25">
      <c r="A113" s="48"/>
      <c r="B113" s="48"/>
      <c r="C113" s="104"/>
      <c r="D113" s="115"/>
      <c r="E113" s="34"/>
      <c r="F113" s="49" t="str">
        <f>IFERROR(VLOOKUP(E113,'Číselník právnych foriem ŠÚ SR'!$B:$C,2,0),"")</f>
        <v/>
      </c>
      <c r="G113" s="104"/>
      <c r="H113" s="104"/>
      <c r="I113" s="104"/>
      <c r="J113" s="104"/>
      <c r="K113" s="113"/>
      <c r="L113" s="34"/>
      <c r="M113" s="113"/>
      <c r="N113" s="114"/>
      <c r="O113" s="104"/>
      <c r="P113" s="104"/>
      <c r="Q113" s="114"/>
      <c r="R113" s="114"/>
      <c r="S113" s="113"/>
      <c r="T113" s="113"/>
      <c r="U113" s="113"/>
      <c r="V113" s="114"/>
      <c r="W113" s="114"/>
    </row>
    <row r="114" spans="1:23" ht="15" customHeight="1" x14ac:dyDescent="0.25">
      <c r="A114" s="48"/>
      <c r="B114" s="48"/>
      <c r="C114" s="104"/>
      <c r="D114" s="115"/>
      <c r="E114" s="34"/>
      <c r="F114" s="49" t="str">
        <f>IFERROR(VLOOKUP(E114,'Číselník právnych foriem ŠÚ SR'!$B:$C,2,0),"")</f>
        <v/>
      </c>
      <c r="G114" s="104"/>
      <c r="H114" s="104"/>
      <c r="I114" s="104"/>
      <c r="J114" s="104"/>
      <c r="K114" s="113"/>
      <c r="L114" s="34"/>
      <c r="M114" s="113"/>
      <c r="N114" s="114"/>
      <c r="O114" s="104"/>
      <c r="P114" s="104"/>
      <c r="Q114" s="114"/>
      <c r="R114" s="114"/>
      <c r="S114" s="113"/>
      <c r="T114" s="113"/>
      <c r="U114" s="113"/>
      <c r="V114" s="114"/>
      <c r="W114" s="114"/>
    </row>
    <row r="115" spans="1:23" ht="15" customHeight="1" x14ac:dyDescent="0.25">
      <c r="A115" s="48"/>
      <c r="B115" s="48"/>
      <c r="C115" s="104"/>
      <c r="D115" s="115"/>
      <c r="E115" s="34"/>
      <c r="F115" s="49" t="str">
        <f>IFERROR(VLOOKUP(E115,'Číselník právnych foriem ŠÚ SR'!$B:$C,2,0),"")</f>
        <v/>
      </c>
      <c r="G115" s="104"/>
      <c r="H115" s="104"/>
      <c r="I115" s="104"/>
      <c r="J115" s="104"/>
      <c r="K115" s="113"/>
      <c r="L115" s="34"/>
      <c r="M115" s="113"/>
      <c r="N115" s="114"/>
      <c r="O115" s="104"/>
      <c r="P115" s="104"/>
      <c r="Q115" s="114"/>
      <c r="R115" s="114"/>
      <c r="S115" s="113"/>
      <c r="T115" s="113"/>
      <c r="U115" s="113"/>
      <c r="V115" s="114"/>
      <c r="W115" s="114"/>
    </row>
    <row r="116" spans="1:23" ht="15" customHeight="1" x14ac:dyDescent="0.25">
      <c r="A116" s="48"/>
      <c r="B116" s="48"/>
      <c r="C116" s="104"/>
      <c r="D116" s="115"/>
      <c r="E116" s="34"/>
      <c r="F116" s="49" t="str">
        <f>IFERROR(VLOOKUP(E116,'Číselník právnych foriem ŠÚ SR'!$B:$C,2,0),"")</f>
        <v/>
      </c>
      <c r="G116" s="104"/>
      <c r="H116" s="104"/>
      <c r="I116" s="104"/>
      <c r="J116" s="104"/>
      <c r="K116" s="113"/>
      <c r="L116" s="34"/>
      <c r="M116" s="113"/>
      <c r="N116" s="114"/>
      <c r="O116" s="104"/>
      <c r="P116" s="104"/>
      <c r="Q116" s="114"/>
      <c r="R116" s="114"/>
      <c r="S116" s="113"/>
      <c r="T116" s="113"/>
      <c r="U116" s="113"/>
      <c r="V116" s="114"/>
      <c r="W116" s="114"/>
    </row>
    <row r="117" spans="1:23" ht="15" customHeight="1" x14ac:dyDescent="0.25">
      <c r="A117" s="48"/>
      <c r="B117" s="48"/>
      <c r="C117" s="104"/>
      <c r="D117" s="115"/>
      <c r="E117" s="34"/>
      <c r="F117" s="49" t="str">
        <f>IFERROR(VLOOKUP(E117,'Číselník právnych foriem ŠÚ SR'!$B:$C,2,0),"")</f>
        <v/>
      </c>
      <c r="G117" s="104"/>
      <c r="H117" s="104"/>
      <c r="I117" s="104"/>
      <c r="J117" s="104"/>
      <c r="K117" s="113"/>
      <c r="L117" s="34"/>
      <c r="M117" s="113"/>
      <c r="N117" s="114"/>
      <c r="O117" s="104"/>
      <c r="P117" s="104"/>
      <c r="Q117" s="114"/>
      <c r="R117" s="114"/>
      <c r="S117" s="113"/>
      <c r="T117" s="113"/>
      <c r="U117" s="113"/>
      <c r="V117" s="114"/>
      <c r="W117" s="114"/>
    </row>
    <row r="118" spans="1:23" ht="15" customHeight="1" x14ac:dyDescent="0.25">
      <c r="A118" s="48"/>
      <c r="B118" s="48"/>
      <c r="C118" s="104"/>
      <c r="D118" s="115"/>
      <c r="E118" s="34"/>
      <c r="F118" s="49" t="str">
        <f>IFERROR(VLOOKUP(E118,'Číselník právnych foriem ŠÚ SR'!$B:$C,2,0),"")</f>
        <v/>
      </c>
      <c r="G118" s="104"/>
      <c r="H118" s="104"/>
      <c r="I118" s="104"/>
      <c r="J118" s="104"/>
      <c r="K118" s="113"/>
      <c r="L118" s="34"/>
      <c r="M118" s="113"/>
      <c r="N118" s="114"/>
      <c r="O118" s="104"/>
      <c r="P118" s="104"/>
      <c r="Q118" s="114"/>
      <c r="R118" s="114"/>
      <c r="S118" s="113"/>
      <c r="T118" s="113"/>
      <c r="U118" s="113"/>
      <c r="V118" s="114"/>
      <c r="W118" s="114"/>
    </row>
    <row r="119" spans="1:23" ht="15" customHeight="1" x14ac:dyDescent="0.25">
      <c r="A119" s="48"/>
      <c r="B119" s="48"/>
      <c r="C119" s="104"/>
      <c r="D119" s="115"/>
      <c r="E119" s="34"/>
      <c r="F119" s="49" t="str">
        <f>IFERROR(VLOOKUP(E119,'Číselník právnych foriem ŠÚ SR'!$B:$C,2,0),"")</f>
        <v/>
      </c>
      <c r="G119" s="104"/>
      <c r="H119" s="104"/>
      <c r="I119" s="104"/>
      <c r="J119" s="104"/>
      <c r="K119" s="113"/>
      <c r="L119" s="34"/>
      <c r="M119" s="113"/>
      <c r="N119" s="114"/>
      <c r="O119" s="104"/>
      <c r="P119" s="104"/>
      <c r="Q119" s="114"/>
      <c r="R119" s="114"/>
      <c r="S119" s="113"/>
      <c r="T119" s="113"/>
      <c r="U119" s="113"/>
      <c r="V119" s="114"/>
      <c r="W119" s="114"/>
    </row>
    <row r="120" spans="1:23" ht="15" customHeight="1" x14ac:dyDescent="0.25">
      <c r="A120" s="48"/>
      <c r="B120" s="48"/>
      <c r="C120" s="104"/>
      <c r="D120" s="115"/>
      <c r="E120" s="34"/>
      <c r="F120" s="49" t="str">
        <f>IFERROR(VLOOKUP(E120,'Číselník právnych foriem ŠÚ SR'!$B:$C,2,0),"")</f>
        <v/>
      </c>
      <c r="G120" s="104"/>
      <c r="H120" s="104"/>
      <c r="I120" s="104"/>
      <c r="J120" s="104"/>
      <c r="K120" s="113"/>
      <c r="L120" s="34"/>
      <c r="M120" s="113"/>
      <c r="N120" s="114"/>
      <c r="O120" s="104"/>
      <c r="P120" s="104"/>
      <c r="Q120" s="114"/>
      <c r="R120" s="114"/>
      <c r="S120" s="113"/>
      <c r="T120" s="113"/>
      <c r="U120" s="113"/>
      <c r="V120" s="114"/>
      <c r="W120" s="114"/>
    </row>
    <row r="121" spans="1:23" ht="15" customHeight="1" x14ac:dyDescent="0.25">
      <c r="A121" s="48"/>
      <c r="B121" s="48"/>
      <c r="C121" s="104"/>
      <c r="D121" s="115"/>
      <c r="E121" s="34"/>
      <c r="F121" s="49" t="str">
        <f>IFERROR(VLOOKUP(E121,'Číselník právnych foriem ŠÚ SR'!$B:$C,2,0),"")</f>
        <v/>
      </c>
      <c r="G121" s="104"/>
      <c r="H121" s="104"/>
      <c r="I121" s="104"/>
      <c r="J121" s="104"/>
      <c r="K121" s="113"/>
      <c r="L121" s="34"/>
      <c r="M121" s="113"/>
      <c r="N121" s="114"/>
      <c r="O121" s="104"/>
      <c r="P121" s="104"/>
      <c r="Q121" s="114"/>
      <c r="R121" s="114"/>
      <c r="S121" s="113"/>
      <c r="T121" s="113"/>
      <c r="U121" s="113"/>
      <c r="V121" s="114"/>
      <c r="W121" s="114"/>
    </row>
    <row r="122" spans="1:23" ht="15" customHeight="1" x14ac:dyDescent="0.25">
      <c r="A122" s="48"/>
      <c r="B122" s="48"/>
      <c r="C122" s="104"/>
      <c r="D122" s="115"/>
      <c r="E122" s="34"/>
      <c r="F122" s="49" t="str">
        <f>IFERROR(VLOOKUP(E122,'Číselník právnych foriem ŠÚ SR'!$B:$C,2,0),"")</f>
        <v/>
      </c>
      <c r="G122" s="104"/>
      <c r="H122" s="104"/>
      <c r="I122" s="104"/>
      <c r="J122" s="104"/>
      <c r="K122" s="113"/>
      <c r="L122" s="34"/>
      <c r="M122" s="113"/>
      <c r="N122" s="114"/>
      <c r="O122" s="104"/>
      <c r="P122" s="104"/>
      <c r="Q122" s="114"/>
      <c r="R122" s="114"/>
      <c r="S122" s="113"/>
      <c r="T122" s="113"/>
      <c r="U122" s="113"/>
      <c r="V122" s="114"/>
      <c r="W122" s="114"/>
    </row>
    <row r="123" spans="1:23" ht="15" customHeight="1" x14ac:dyDescent="0.25">
      <c r="A123" s="48"/>
      <c r="B123" s="48"/>
      <c r="C123" s="104"/>
      <c r="D123" s="115"/>
      <c r="E123" s="34"/>
      <c r="F123" s="49" t="str">
        <f>IFERROR(VLOOKUP(E123,'Číselník právnych foriem ŠÚ SR'!$B:$C,2,0),"")</f>
        <v/>
      </c>
      <c r="G123" s="104"/>
      <c r="H123" s="104"/>
      <c r="I123" s="104"/>
      <c r="J123" s="104"/>
      <c r="K123" s="113"/>
      <c r="L123" s="34"/>
      <c r="M123" s="113"/>
      <c r="N123" s="114"/>
      <c r="O123" s="104"/>
      <c r="P123" s="104"/>
      <c r="Q123" s="114"/>
      <c r="R123" s="114"/>
      <c r="S123" s="113"/>
      <c r="T123" s="113"/>
      <c r="U123" s="113"/>
      <c r="V123" s="114"/>
      <c r="W123" s="114"/>
    </row>
    <row r="124" spans="1:23" ht="15" customHeight="1" x14ac:dyDescent="0.25">
      <c r="A124" s="48"/>
      <c r="B124" s="48"/>
      <c r="C124" s="104"/>
      <c r="D124" s="115"/>
      <c r="E124" s="34"/>
      <c r="F124" s="49" t="str">
        <f>IFERROR(VLOOKUP(E124,'Číselník právnych foriem ŠÚ SR'!$B:$C,2,0),"")</f>
        <v/>
      </c>
      <c r="G124" s="104"/>
      <c r="H124" s="104"/>
      <c r="I124" s="104"/>
      <c r="J124" s="104"/>
      <c r="K124" s="113"/>
      <c r="L124" s="34"/>
      <c r="M124" s="113"/>
      <c r="N124" s="114"/>
      <c r="O124" s="104"/>
      <c r="P124" s="104"/>
      <c r="Q124" s="114"/>
      <c r="R124" s="114"/>
      <c r="S124" s="113"/>
      <c r="T124" s="113"/>
      <c r="U124" s="113"/>
      <c r="V124" s="114"/>
      <c r="W124" s="114"/>
    </row>
    <row r="125" spans="1:23" ht="15" customHeight="1" x14ac:dyDescent="0.25">
      <c r="A125" s="48"/>
      <c r="B125" s="48"/>
      <c r="C125" s="104"/>
      <c r="D125" s="115"/>
      <c r="E125" s="34"/>
      <c r="F125" s="49" t="str">
        <f>IFERROR(VLOOKUP(E125,'Číselník právnych foriem ŠÚ SR'!$B:$C,2,0),"")</f>
        <v/>
      </c>
      <c r="G125" s="104"/>
      <c r="H125" s="104"/>
      <c r="I125" s="104"/>
      <c r="J125" s="104"/>
      <c r="K125" s="113"/>
      <c r="L125" s="34"/>
      <c r="M125" s="113"/>
      <c r="N125" s="114"/>
      <c r="O125" s="104"/>
      <c r="P125" s="104"/>
      <c r="Q125" s="114"/>
      <c r="R125" s="114"/>
      <c r="S125" s="113"/>
      <c r="T125" s="113"/>
      <c r="U125" s="113"/>
      <c r="V125" s="114"/>
      <c r="W125" s="114"/>
    </row>
    <row r="126" spans="1:23" ht="15" customHeight="1" x14ac:dyDescent="0.25">
      <c r="A126" s="48"/>
      <c r="B126" s="48"/>
      <c r="C126" s="104"/>
      <c r="D126" s="115"/>
      <c r="E126" s="34"/>
      <c r="F126" s="49" t="str">
        <f>IFERROR(VLOOKUP(E126,'Číselník právnych foriem ŠÚ SR'!$B:$C,2,0),"")</f>
        <v/>
      </c>
      <c r="G126" s="104"/>
      <c r="H126" s="104"/>
      <c r="I126" s="104"/>
      <c r="J126" s="104"/>
      <c r="K126" s="113"/>
      <c r="L126" s="34"/>
      <c r="M126" s="113"/>
      <c r="N126" s="114"/>
      <c r="O126" s="104"/>
      <c r="P126" s="104"/>
      <c r="Q126" s="114"/>
      <c r="R126" s="114"/>
      <c r="S126" s="113"/>
      <c r="T126" s="113"/>
      <c r="U126" s="113"/>
      <c r="V126" s="114"/>
      <c r="W126" s="114"/>
    </row>
    <row r="127" spans="1:23" ht="15" customHeight="1" x14ac:dyDescent="0.25">
      <c r="A127" s="48"/>
      <c r="B127" s="48"/>
      <c r="C127" s="104"/>
      <c r="D127" s="115"/>
      <c r="E127" s="34"/>
      <c r="F127" s="49" t="str">
        <f>IFERROR(VLOOKUP(E127,'Číselník právnych foriem ŠÚ SR'!$B:$C,2,0),"")</f>
        <v/>
      </c>
      <c r="G127" s="104"/>
      <c r="H127" s="104"/>
      <c r="I127" s="104"/>
      <c r="J127" s="104"/>
      <c r="K127" s="113"/>
      <c r="L127" s="34"/>
      <c r="M127" s="113"/>
      <c r="N127" s="114"/>
      <c r="O127" s="104"/>
      <c r="P127" s="104"/>
      <c r="Q127" s="114"/>
      <c r="R127" s="114"/>
      <c r="S127" s="113"/>
      <c r="T127" s="113"/>
      <c r="U127" s="113"/>
      <c r="V127" s="114"/>
      <c r="W127" s="114"/>
    </row>
    <row r="128" spans="1:23" ht="15" customHeight="1" x14ac:dyDescent="0.25">
      <c r="A128" s="48"/>
      <c r="B128" s="48"/>
      <c r="C128" s="104"/>
      <c r="D128" s="115"/>
      <c r="E128" s="34"/>
      <c r="F128" s="49" t="str">
        <f>IFERROR(VLOOKUP(E128,'Číselník právnych foriem ŠÚ SR'!$B:$C,2,0),"")</f>
        <v/>
      </c>
      <c r="G128" s="104"/>
      <c r="H128" s="104"/>
      <c r="I128" s="104"/>
      <c r="J128" s="104"/>
      <c r="K128" s="113"/>
      <c r="L128" s="34"/>
      <c r="M128" s="113"/>
      <c r="N128" s="114"/>
      <c r="O128" s="104"/>
      <c r="P128" s="104"/>
      <c r="Q128" s="114"/>
      <c r="R128" s="114"/>
      <c r="S128" s="113"/>
      <c r="T128" s="113"/>
      <c r="U128" s="113"/>
      <c r="V128" s="114"/>
      <c r="W128" s="114"/>
    </row>
    <row r="129" spans="1:23" ht="15" customHeight="1" x14ac:dyDescent="0.25">
      <c r="A129" s="48"/>
      <c r="B129" s="48"/>
      <c r="C129" s="104"/>
      <c r="D129" s="115"/>
      <c r="E129" s="34"/>
      <c r="F129" s="49" t="str">
        <f>IFERROR(VLOOKUP(E129,'Číselník právnych foriem ŠÚ SR'!$B:$C,2,0),"")</f>
        <v/>
      </c>
      <c r="G129" s="104"/>
      <c r="H129" s="104"/>
      <c r="I129" s="104"/>
      <c r="J129" s="104"/>
      <c r="K129" s="113"/>
      <c r="L129" s="34"/>
      <c r="M129" s="113"/>
      <c r="N129" s="114"/>
      <c r="O129" s="104"/>
      <c r="P129" s="104"/>
      <c r="Q129" s="114"/>
      <c r="R129" s="114"/>
      <c r="S129" s="113"/>
      <c r="T129" s="113"/>
      <c r="U129" s="113"/>
      <c r="V129" s="114"/>
      <c r="W129" s="114"/>
    </row>
    <row r="130" spans="1:23" ht="15" customHeight="1" x14ac:dyDescent="0.25">
      <c r="A130" s="48"/>
      <c r="B130" s="48"/>
      <c r="C130" s="104"/>
      <c r="D130" s="115"/>
      <c r="E130" s="34"/>
      <c r="F130" s="49" t="str">
        <f>IFERROR(VLOOKUP(E130,'Číselník právnych foriem ŠÚ SR'!$B:$C,2,0),"")</f>
        <v/>
      </c>
      <c r="G130" s="104"/>
      <c r="H130" s="104"/>
      <c r="I130" s="104"/>
      <c r="J130" s="104"/>
      <c r="K130" s="113"/>
      <c r="L130" s="34"/>
      <c r="M130" s="113"/>
      <c r="N130" s="114"/>
      <c r="O130" s="104"/>
      <c r="P130" s="104"/>
      <c r="Q130" s="114"/>
      <c r="R130" s="114"/>
      <c r="S130" s="113"/>
      <c r="T130" s="113"/>
      <c r="U130" s="113"/>
      <c r="V130" s="114"/>
      <c r="W130" s="114"/>
    </row>
    <row r="131" spans="1:23" ht="15" customHeight="1" x14ac:dyDescent="0.25">
      <c r="A131" s="48"/>
      <c r="B131" s="48"/>
      <c r="C131" s="104"/>
      <c r="D131" s="115"/>
      <c r="E131" s="34"/>
      <c r="F131" s="49" t="str">
        <f>IFERROR(VLOOKUP(E131,'Číselník právnych foriem ŠÚ SR'!$B:$C,2,0),"")</f>
        <v/>
      </c>
      <c r="G131" s="104"/>
      <c r="H131" s="104"/>
      <c r="I131" s="104"/>
      <c r="J131" s="104"/>
      <c r="K131" s="113"/>
      <c r="L131" s="34"/>
      <c r="M131" s="113"/>
      <c r="N131" s="114"/>
      <c r="O131" s="104"/>
      <c r="P131" s="104"/>
      <c r="Q131" s="114"/>
      <c r="R131" s="114"/>
      <c r="S131" s="113"/>
      <c r="T131" s="113"/>
      <c r="U131" s="113"/>
      <c r="V131" s="114"/>
      <c r="W131" s="114"/>
    </row>
    <row r="132" spans="1:23" ht="15" customHeight="1" x14ac:dyDescent="0.25">
      <c r="A132" s="48"/>
      <c r="B132" s="48"/>
      <c r="C132" s="104"/>
      <c r="D132" s="115"/>
      <c r="E132" s="34"/>
      <c r="F132" s="49" t="str">
        <f>IFERROR(VLOOKUP(E132,'Číselník právnych foriem ŠÚ SR'!$B:$C,2,0),"")</f>
        <v/>
      </c>
      <c r="G132" s="104"/>
      <c r="H132" s="104"/>
      <c r="I132" s="104"/>
      <c r="J132" s="104"/>
      <c r="K132" s="113"/>
      <c r="L132" s="34"/>
      <c r="M132" s="113"/>
      <c r="N132" s="114"/>
      <c r="O132" s="104"/>
      <c r="P132" s="104"/>
      <c r="Q132" s="114"/>
      <c r="R132" s="114"/>
      <c r="S132" s="113"/>
      <c r="T132" s="113"/>
      <c r="U132" s="113"/>
      <c r="V132" s="114"/>
      <c r="W132" s="114"/>
    </row>
    <row r="133" spans="1:23" ht="15" customHeight="1" x14ac:dyDescent="0.25">
      <c r="A133" s="48"/>
      <c r="B133" s="48"/>
      <c r="C133" s="104"/>
      <c r="D133" s="115"/>
      <c r="E133" s="34"/>
      <c r="F133" s="49" t="str">
        <f>IFERROR(VLOOKUP(E133,'Číselník právnych foriem ŠÚ SR'!$B:$C,2,0),"")</f>
        <v/>
      </c>
      <c r="G133" s="104"/>
      <c r="H133" s="104"/>
      <c r="I133" s="104"/>
      <c r="J133" s="104"/>
      <c r="K133" s="113"/>
      <c r="L133" s="34"/>
      <c r="M133" s="113"/>
      <c r="N133" s="114"/>
      <c r="O133" s="104"/>
      <c r="P133" s="104"/>
      <c r="Q133" s="114"/>
      <c r="R133" s="114"/>
      <c r="S133" s="113"/>
      <c r="T133" s="113"/>
      <c r="U133" s="113"/>
      <c r="V133" s="114"/>
      <c r="W133" s="114"/>
    </row>
    <row r="134" spans="1:23" ht="15" customHeight="1" x14ac:dyDescent="0.25">
      <c r="A134" s="48"/>
      <c r="B134" s="48"/>
      <c r="C134" s="104"/>
      <c r="D134" s="115"/>
      <c r="E134" s="34"/>
      <c r="F134" s="49" t="str">
        <f>IFERROR(VLOOKUP(E134,'Číselník právnych foriem ŠÚ SR'!$B:$C,2,0),"")</f>
        <v/>
      </c>
      <c r="G134" s="104"/>
      <c r="H134" s="104"/>
      <c r="I134" s="104"/>
      <c r="J134" s="104"/>
      <c r="K134" s="113"/>
      <c r="L134" s="34"/>
      <c r="M134" s="113"/>
      <c r="N134" s="114"/>
      <c r="O134" s="104"/>
      <c r="P134" s="104"/>
      <c r="Q134" s="114"/>
      <c r="R134" s="114"/>
      <c r="S134" s="113"/>
      <c r="T134" s="113"/>
      <c r="U134" s="113"/>
      <c r="V134" s="114"/>
      <c r="W134" s="114"/>
    </row>
    <row r="135" spans="1:23" ht="15" customHeight="1" x14ac:dyDescent="0.25">
      <c r="A135" s="48"/>
      <c r="B135" s="48"/>
      <c r="C135" s="104"/>
      <c r="D135" s="115"/>
      <c r="E135" s="34"/>
      <c r="F135" s="49" t="str">
        <f>IFERROR(VLOOKUP(E135,'Číselník právnych foriem ŠÚ SR'!$B:$C,2,0),"")</f>
        <v/>
      </c>
      <c r="G135" s="104"/>
      <c r="H135" s="104"/>
      <c r="I135" s="104"/>
      <c r="J135" s="104"/>
      <c r="K135" s="113"/>
      <c r="L135" s="34"/>
      <c r="M135" s="113"/>
      <c r="N135" s="114"/>
      <c r="O135" s="104"/>
      <c r="P135" s="104"/>
      <c r="Q135" s="114"/>
      <c r="R135" s="114"/>
      <c r="S135" s="113"/>
      <c r="T135" s="113"/>
      <c r="U135" s="113"/>
      <c r="V135" s="114"/>
      <c r="W135" s="114"/>
    </row>
    <row r="136" spans="1:23" ht="15" customHeight="1" x14ac:dyDescent="0.25">
      <c r="A136" s="48"/>
      <c r="B136" s="48"/>
      <c r="C136" s="104"/>
      <c r="D136" s="115"/>
      <c r="E136" s="34"/>
      <c r="F136" s="49" t="str">
        <f>IFERROR(VLOOKUP(E136,'Číselník právnych foriem ŠÚ SR'!$B:$C,2,0),"")</f>
        <v/>
      </c>
      <c r="G136" s="104"/>
      <c r="H136" s="104"/>
      <c r="I136" s="104"/>
      <c r="J136" s="104"/>
      <c r="K136" s="113"/>
      <c r="L136" s="34"/>
      <c r="M136" s="113"/>
      <c r="N136" s="114"/>
      <c r="O136" s="104"/>
      <c r="P136" s="104"/>
      <c r="Q136" s="114"/>
      <c r="R136" s="114"/>
      <c r="S136" s="113"/>
      <c r="T136" s="113"/>
      <c r="U136" s="113"/>
      <c r="V136" s="114"/>
      <c r="W136" s="114"/>
    </row>
    <row r="137" spans="1:23" ht="15" customHeight="1" x14ac:dyDescent="0.25">
      <c r="A137" s="48"/>
      <c r="B137" s="48"/>
      <c r="C137" s="104"/>
      <c r="D137" s="115"/>
      <c r="E137" s="34"/>
      <c r="F137" s="49" t="str">
        <f>IFERROR(VLOOKUP(E137,'Číselník právnych foriem ŠÚ SR'!$B:$C,2,0),"")</f>
        <v/>
      </c>
      <c r="G137" s="104"/>
      <c r="H137" s="104"/>
      <c r="I137" s="104"/>
      <c r="J137" s="104"/>
      <c r="K137" s="113"/>
      <c r="L137" s="34"/>
      <c r="M137" s="113"/>
      <c r="N137" s="114"/>
      <c r="O137" s="104"/>
      <c r="P137" s="104"/>
      <c r="Q137" s="114"/>
      <c r="R137" s="114"/>
      <c r="S137" s="113"/>
      <c r="T137" s="113"/>
      <c r="U137" s="113"/>
      <c r="V137" s="114"/>
      <c r="W137" s="114"/>
    </row>
    <row r="138" spans="1:23" ht="15" customHeight="1" x14ac:dyDescent="0.25">
      <c r="A138" s="48"/>
      <c r="B138" s="48"/>
      <c r="C138" s="104"/>
      <c r="D138" s="115"/>
      <c r="E138" s="34"/>
      <c r="F138" s="49" t="str">
        <f>IFERROR(VLOOKUP(E138,'Číselník právnych foriem ŠÚ SR'!$B:$C,2,0),"")</f>
        <v/>
      </c>
      <c r="G138" s="104"/>
      <c r="H138" s="104"/>
      <c r="I138" s="104"/>
      <c r="J138" s="104"/>
      <c r="K138" s="113"/>
      <c r="L138" s="34"/>
      <c r="M138" s="113"/>
      <c r="N138" s="114"/>
      <c r="O138" s="104"/>
      <c r="P138" s="104"/>
      <c r="Q138" s="114"/>
      <c r="R138" s="114"/>
      <c r="S138" s="113"/>
      <c r="T138" s="113"/>
      <c r="U138" s="113"/>
      <c r="V138" s="114"/>
      <c r="W138" s="114"/>
    </row>
    <row r="139" spans="1:23" ht="15" customHeight="1" x14ac:dyDescent="0.25">
      <c r="A139" s="48"/>
      <c r="B139" s="48"/>
      <c r="C139" s="104"/>
      <c r="D139" s="115"/>
      <c r="E139" s="34"/>
      <c r="F139" s="49" t="str">
        <f>IFERROR(VLOOKUP(E139,'Číselník právnych foriem ŠÚ SR'!$B:$C,2,0),"")</f>
        <v/>
      </c>
      <c r="G139" s="104"/>
      <c r="H139" s="104"/>
      <c r="I139" s="104"/>
      <c r="J139" s="104"/>
      <c r="K139" s="113"/>
      <c r="L139" s="34"/>
      <c r="M139" s="113"/>
      <c r="N139" s="114"/>
      <c r="O139" s="104"/>
      <c r="P139" s="104"/>
      <c r="Q139" s="114"/>
      <c r="R139" s="114"/>
      <c r="S139" s="113"/>
      <c r="T139" s="113"/>
      <c r="U139" s="113"/>
      <c r="V139" s="114"/>
      <c r="W139" s="114"/>
    </row>
    <row r="140" spans="1:23" ht="15" customHeight="1" x14ac:dyDescent="0.25">
      <c r="A140" s="48"/>
      <c r="B140" s="48"/>
      <c r="C140" s="104"/>
      <c r="D140" s="115"/>
      <c r="E140" s="34"/>
      <c r="F140" s="49" t="str">
        <f>IFERROR(VLOOKUP(E140,'Číselník právnych foriem ŠÚ SR'!$B:$C,2,0),"")</f>
        <v/>
      </c>
      <c r="G140" s="104"/>
      <c r="H140" s="104"/>
      <c r="I140" s="104"/>
      <c r="J140" s="104"/>
      <c r="K140" s="113"/>
      <c r="L140" s="34"/>
      <c r="M140" s="113"/>
      <c r="N140" s="114"/>
      <c r="O140" s="104"/>
      <c r="P140" s="104"/>
      <c r="Q140" s="114"/>
      <c r="R140" s="114"/>
      <c r="S140" s="113"/>
      <c r="T140" s="113"/>
      <c r="U140" s="113"/>
      <c r="V140" s="114"/>
      <c r="W140" s="114"/>
    </row>
    <row r="141" spans="1:23" ht="15" customHeight="1" x14ac:dyDescent="0.25">
      <c r="A141" s="48"/>
      <c r="B141" s="48"/>
      <c r="C141" s="104"/>
      <c r="D141" s="115"/>
      <c r="E141" s="34"/>
      <c r="F141" s="49" t="str">
        <f>IFERROR(VLOOKUP(E141,'Číselník právnych foriem ŠÚ SR'!$B:$C,2,0),"")</f>
        <v/>
      </c>
      <c r="G141" s="104"/>
      <c r="H141" s="104"/>
      <c r="I141" s="104"/>
      <c r="J141" s="104"/>
      <c r="K141" s="113"/>
      <c r="L141" s="34"/>
      <c r="M141" s="113"/>
      <c r="N141" s="114"/>
      <c r="O141" s="104"/>
      <c r="P141" s="104"/>
      <c r="Q141" s="114"/>
      <c r="R141" s="114"/>
      <c r="S141" s="113"/>
      <c r="T141" s="113"/>
      <c r="U141" s="113"/>
      <c r="V141" s="114"/>
      <c r="W141" s="114"/>
    </row>
    <row r="142" spans="1:23" ht="15" customHeight="1" x14ac:dyDescent="0.25">
      <c r="A142" s="48"/>
      <c r="B142" s="48"/>
      <c r="C142" s="104"/>
      <c r="D142" s="115"/>
      <c r="E142" s="34"/>
      <c r="F142" s="49" t="str">
        <f>IFERROR(VLOOKUP(E142,'Číselník právnych foriem ŠÚ SR'!$B:$C,2,0),"")</f>
        <v/>
      </c>
      <c r="G142" s="104"/>
      <c r="H142" s="104"/>
      <c r="I142" s="104"/>
      <c r="J142" s="104"/>
      <c r="K142" s="113"/>
      <c r="L142" s="34"/>
      <c r="M142" s="113"/>
      <c r="N142" s="114"/>
      <c r="O142" s="104"/>
      <c r="P142" s="104"/>
      <c r="Q142" s="114"/>
      <c r="R142" s="114"/>
      <c r="S142" s="113"/>
      <c r="T142" s="113"/>
      <c r="U142" s="113"/>
      <c r="V142" s="114"/>
      <c r="W142" s="114"/>
    </row>
    <row r="143" spans="1:23" ht="15" customHeight="1" x14ac:dyDescent="0.25">
      <c r="A143" s="48"/>
      <c r="B143" s="48"/>
      <c r="C143" s="104"/>
      <c r="D143" s="115"/>
      <c r="E143" s="34"/>
      <c r="F143" s="49" t="str">
        <f>IFERROR(VLOOKUP(E143,'Číselník právnych foriem ŠÚ SR'!$B:$C,2,0),"")</f>
        <v/>
      </c>
      <c r="G143" s="104"/>
      <c r="H143" s="104"/>
      <c r="I143" s="104"/>
      <c r="J143" s="104"/>
      <c r="K143" s="113"/>
      <c r="L143" s="34"/>
      <c r="M143" s="113"/>
      <c r="N143" s="114"/>
      <c r="O143" s="104"/>
      <c r="P143" s="104"/>
      <c r="Q143" s="114"/>
      <c r="R143" s="114"/>
      <c r="S143" s="113"/>
      <c r="T143" s="113"/>
      <c r="U143" s="113"/>
      <c r="V143" s="114"/>
      <c r="W143" s="114"/>
    </row>
    <row r="144" spans="1:23" ht="15" customHeight="1" x14ac:dyDescent="0.25">
      <c r="A144" s="48"/>
      <c r="B144" s="48"/>
      <c r="C144" s="104"/>
      <c r="D144" s="115"/>
      <c r="E144" s="34"/>
      <c r="F144" s="49" t="str">
        <f>IFERROR(VLOOKUP(E144,'Číselník právnych foriem ŠÚ SR'!$B:$C,2,0),"")</f>
        <v/>
      </c>
      <c r="G144" s="104"/>
      <c r="H144" s="104"/>
      <c r="I144" s="104"/>
      <c r="J144" s="104"/>
      <c r="K144" s="113"/>
      <c r="L144" s="34"/>
      <c r="M144" s="113"/>
      <c r="N144" s="114"/>
      <c r="O144" s="104"/>
      <c r="P144" s="104"/>
      <c r="Q144" s="114"/>
      <c r="R144" s="114"/>
      <c r="S144" s="113"/>
      <c r="T144" s="113"/>
      <c r="U144" s="113"/>
      <c r="V144" s="114"/>
      <c r="W144" s="114"/>
    </row>
    <row r="145" spans="1:23" ht="15" customHeight="1" x14ac:dyDescent="0.25">
      <c r="A145" s="48"/>
      <c r="B145" s="48"/>
      <c r="C145" s="104"/>
      <c r="D145" s="115"/>
      <c r="E145" s="34"/>
      <c r="F145" s="49" t="str">
        <f>IFERROR(VLOOKUP(E145,'Číselník právnych foriem ŠÚ SR'!$B:$C,2,0),"")</f>
        <v/>
      </c>
      <c r="G145" s="104"/>
      <c r="H145" s="104"/>
      <c r="I145" s="104"/>
      <c r="J145" s="104"/>
      <c r="K145" s="113"/>
      <c r="L145" s="34"/>
      <c r="M145" s="113"/>
      <c r="N145" s="114"/>
      <c r="O145" s="104"/>
      <c r="P145" s="104"/>
      <c r="Q145" s="114"/>
      <c r="R145" s="114"/>
      <c r="S145" s="113"/>
      <c r="T145" s="113"/>
      <c r="U145" s="113"/>
      <c r="V145" s="114"/>
      <c r="W145" s="114"/>
    </row>
    <row r="146" spans="1:23" ht="15" customHeight="1" x14ac:dyDescent="0.25">
      <c r="A146" s="48"/>
      <c r="B146" s="48"/>
      <c r="C146" s="104"/>
      <c r="D146" s="115"/>
      <c r="E146" s="34"/>
      <c r="F146" s="49" t="str">
        <f>IFERROR(VLOOKUP(E146,'Číselník právnych foriem ŠÚ SR'!$B:$C,2,0),"")</f>
        <v/>
      </c>
      <c r="G146" s="104"/>
      <c r="H146" s="104"/>
      <c r="I146" s="104"/>
      <c r="J146" s="104"/>
      <c r="K146" s="113"/>
      <c r="L146" s="34"/>
      <c r="M146" s="113"/>
      <c r="N146" s="114"/>
      <c r="O146" s="104"/>
      <c r="P146" s="104"/>
      <c r="Q146" s="114"/>
      <c r="R146" s="114"/>
      <c r="S146" s="113"/>
      <c r="T146" s="113"/>
      <c r="U146" s="113"/>
      <c r="V146" s="114"/>
      <c r="W146" s="114"/>
    </row>
    <row r="147" spans="1:23" ht="15" customHeight="1" x14ac:dyDescent="0.25">
      <c r="A147" s="48"/>
      <c r="B147" s="48"/>
      <c r="C147" s="104"/>
      <c r="D147" s="115"/>
      <c r="E147" s="34"/>
      <c r="F147" s="49" t="str">
        <f>IFERROR(VLOOKUP(E147,'Číselník právnych foriem ŠÚ SR'!$B:$C,2,0),"")</f>
        <v/>
      </c>
      <c r="G147" s="104"/>
      <c r="H147" s="104"/>
      <c r="I147" s="104"/>
      <c r="J147" s="104"/>
      <c r="K147" s="113"/>
      <c r="L147" s="34"/>
      <c r="M147" s="113"/>
      <c r="N147" s="114"/>
      <c r="O147" s="104"/>
      <c r="P147" s="104"/>
      <c r="Q147" s="114"/>
      <c r="R147" s="114"/>
      <c r="S147" s="113"/>
      <c r="T147" s="113"/>
      <c r="U147" s="113"/>
      <c r="V147" s="114"/>
      <c r="W147" s="114"/>
    </row>
    <row r="148" spans="1:23" ht="15" customHeight="1" x14ac:dyDescent="0.25">
      <c r="A148" s="48"/>
      <c r="B148" s="48"/>
      <c r="C148" s="104"/>
      <c r="D148" s="115"/>
      <c r="E148" s="34"/>
      <c r="F148" s="49" t="str">
        <f>IFERROR(VLOOKUP(E148,'Číselník právnych foriem ŠÚ SR'!$B:$C,2,0),"")</f>
        <v/>
      </c>
      <c r="G148" s="104"/>
      <c r="H148" s="104"/>
      <c r="I148" s="104"/>
      <c r="J148" s="104"/>
      <c r="K148" s="113"/>
      <c r="L148" s="34"/>
      <c r="M148" s="113"/>
      <c r="N148" s="114"/>
      <c r="O148" s="104"/>
      <c r="P148" s="104"/>
      <c r="Q148" s="114"/>
      <c r="R148" s="114"/>
      <c r="S148" s="113"/>
      <c r="T148" s="113"/>
      <c r="U148" s="113"/>
      <c r="V148" s="114"/>
      <c r="W148" s="114"/>
    </row>
    <row r="149" spans="1:23" ht="15" customHeight="1" x14ac:dyDescent="0.25">
      <c r="A149" s="48"/>
      <c r="B149" s="48"/>
      <c r="C149" s="104"/>
      <c r="D149" s="115"/>
      <c r="E149" s="34"/>
      <c r="F149" s="49" t="str">
        <f>IFERROR(VLOOKUP(E149,'Číselník právnych foriem ŠÚ SR'!$B:$C,2,0),"")</f>
        <v/>
      </c>
      <c r="G149" s="104"/>
      <c r="H149" s="104"/>
      <c r="I149" s="104"/>
      <c r="J149" s="104"/>
      <c r="K149" s="113"/>
      <c r="L149" s="34"/>
      <c r="M149" s="113"/>
      <c r="N149" s="114"/>
      <c r="O149" s="104"/>
      <c r="P149" s="104"/>
      <c r="Q149" s="114"/>
      <c r="R149" s="114"/>
      <c r="S149" s="113"/>
      <c r="T149" s="113"/>
      <c r="U149" s="113"/>
      <c r="V149" s="114"/>
      <c r="W149" s="114"/>
    </row>
    <row r="150" spans="1:23" ht="15" customHeight="1" x14ac:dyDescent="0.25">
      <c r="A150" s="48"/>
      <c r="B150" s="48"/>
      <c r="C150" s="104"/>
      <c r="D150" s="115"/>
      <c r="E150" s="34"/>
      <c r="F150" s="49" t="str">
        <f>IFERROR(VLOOKUP(E150,'Číselník právnych foriem ŠÚ SR'!$B:$C,2,0),"")</f>
        <v/>
      </c>
      <c r="G150" s="104"/>
      <c r="H150" s="104"/>
      <c r="I150" s="104"/>
      <c r="J150" s="104"/>
      <c r="K150" s="113"/>
      <c r="L150" s="34"/>
      <c r="M150" s="113"/>
      <c r="N150" s="114"/>
      <c r="O150" s="104"/>
      <c r="P150" s="104"/>
      <c r="Q150" s="114"/>
      <c r="R150" s="114"/>
      <c r="S150" s="113"/>
      <c r="T150" s="113"/>
      <c r="U150" s="113"/>
      <c r="V150" s="114"/>
      <c r="W150" s="114"/>
    </row>
    <row r="151" spans="1:23" ht="15" customHeight="1" x14ac:dyDescent="0.25">
      <c r="A151" s="48"/>
      <c r="B151" s="48"/>
      <c r="C151" s="104"/>
      <c r="D151" s="115"/>
      <c r="E151" s="34"/>
      <c r="F151" s="49" t="str">
        <f>IFERROR(VLOOKUP(E151,'Číselník právnych foriem ŠÚ SR'!$B:$C,2,0),"")</f>
        <v/>
      </c>
      <c r="G151" s="104"/>
      <c r="H151" s="104"/>
      <c r="I151" s="104"/>
      <c r="J151" s="104"/>
      <c r="K151" s="113"/>
      <c r="L151" s="34"/>
      <c r="M151" s="113"/>
      <c r="N151" s="114"/>
      <c r="O151" s="104"/>
      <c r="P151" s="104"/>
      <c r="Q151" s="114"/>
      <c r="R151" s="114"/>
      <c r="S151" s="113"/>
      <c r="T151" s="113"/>
      <c r="U151" s="113"/>
      <c r="V151" s="114"/>
      <c r="W151" s="114"/>
    </row>
    <row r="152" spans="1:23" ht="15" customHeight="1" x14ac:dyDescent="0.25">
      <c r="A152" s="48"/>
      <c r="B152" s="48"/>
      <c r="C152" s="104"/>
      <c r="D152" s="115"/>
      <c r="E152" s="34"/>
      <c r="F152" s="49" t="str">
        <f>IFERROR(VLOOKUP(E152,'Číselník právnych foriem ŠÚ SR'!$B:$C,2,0),"")</f>
        <v/>
      </c>
      <c r="G152" s="104"/>
      <c r="H152" s="104"/>
      <c r="I152" s="104"/>
      <c r="J152" s="104"/>
      <c r="K152" s="113"/>
      <c r="L152" s="34"/>
      <c r="M152" s="113"/>
      <c r="N152" s="114"/>
      <c r="O152" s="104"/>
      <c r="P152" s="104"/>
      <c r="Q152" s="114"/>
      <c r="R152" s="114"/>
      <c r="S152" s="113"/>
      <c r="T152" s="113"/>
      <c r="U152" s="113"/>
      <c r="V152" s="114"/>
      <c r="W152" s="114"/>
    </row>
    <row r="153" spans="1:23" ht="15" customHeight="1" x14ac:dyDescent="0.25">
      <c r="A153" s="48"/>
      <c r="B153" s="48"/>
      <c r="C153" s="104"/>
      <c r="D153" s="115"/>
      <c r="E153" s="34"/>
      <c r="F153" s="49" t="str">
        <f>IFERROR(VLOOKUP(E153,'Číselník právnych foriem ŠÚ SR'!$B:$C,2,0),"")</f>
        <v/>
      </c>
      <c r="G153" s="104"/>
      <c r="H153" s="104"/>
      <c r="I153" s="104"/>
      <c r="J153" s="104"/>
      <c r="K153" s="113"/>
      <c r="L153" s="34"/>
      <c r="M153" s="113"/>
      <c r="N153" s="114"/>
      <c r="O153" s="104"/>
      <c r="P153" s="104"/>
      <c r="Q153" s="114"/>
      <c r="R153" s="114"/>
      <c r="S153" s="113"/>
      <c r="T153" s="113"/>
      <c r="U153" s="113"/>
      <c r="V153" s="114"/>
      <c r="W153" s="114"/>
    </row>
    <row r="154" spans="1:23" ht="15" customHeight="1" x14ac:dyDescent="0.25">
      <c r="A154" s="48"/>
      <c r="B154" s="48"/>
      <c r="C154" s="104"/>
      <c r="D154" s="115"/>
      <c r="E154" s="34"/>
      <c r="F154" s="49" t="str">
        <f>IFERROR(VLOOKUP(E154,'Číselník právnych foriem ŠÚ SR'!$B:$C,2,0),"")</f>
        <v/>
      </c>
      <c r="G154" s="104"/>
      <c r="H154" s="104"/>
      <c r="I154" s="104"/>
      <c r="J154" s="104"/>
      <c r="K154" s="113"/>
      <c r="L154" s="34"/>
      <c r="M154" s="113"/>
      <c r="N154" s="114"/>
      <c r="O154" s="104"/>
      <c r="P154" s="104"/>
      <c r="Q154" s="114"/>
      <c r="R154" s="114"/>
      <c r="S154" s="113"/>
      <c r="T154" s="113"/>
      <c r="U154" s="113"/>
      <c r="V154" s="114"/>
      <c r="W154" s="114"/>
    </row>
    <row r="155" spans="1:23" ht="15" customHeight="1" x14ac:dyDescent="0.25">
      <c r="A155" s="48"/>
      <c r="B155" s="48"/>
      <c r="C155" s="104"/>
      <c r="D155" s="115"/>
      <c r="E155" s="34"/>
      <c r="F155" s="49" t="str">
        <f>IFERROR(VLOOKUP(E155,'Číselník právnych foriem ŠÚ SR'!$B:$C,2,0),"")</f>
        <v/>
      </c>
      <c r="G155" s="104"/>
      <c r="H155" s="104"/>
      <c r="I155" s="104"/>
      <c r="J155" s="104"/>
      <c r="K155" s="113"/>
      <c r="L155" s="34"/>
      <c r="M155" s="113"/>
      <c r="N155" s="114"/>
      <c r="O155" s="104"/>
      <c r="P155" s="104"/>
      <c r="Q155" s="114"/>
      <c r="R155" s="114"/>
      <c r="S155" s="113"/>
      <c r="T155" s="113"/>
      <c r="U155" s="113"/>
      <c r="V155" s="114"/>
      <c r="W155" s="114"/>
    </row>
    <row r="156" spans="1:23" ht="15" customHeight="1" x14ac:dyDescent="0.25">
      <c r="A156" s="48"/>
      <c r="B156" s="48"/>
      <c r="C156" s="104"/>
      <c r="D156" s="115"/>
      <c r="E156" s="34"/>
      <c r="F156" s="49" t="str">
        <f>IFERROR(VLOOKUP(E156,'Číselník právnych foriem ŠÚ SR'!$B:$C,2,0),"")</f>
        <v/>
      </c>
      <c r="G156" s="104"/>
      <c r="H156" s="104"/>
      <c r="I156" s="104"/>
      <c r="J156" s="104"/>
      <c r="K156" s="113"/>
      <c r="L156" s="34"/>
      <c r="M156" s="113"/>
      <c r="N156" s="114"/>
      <c r="O156" s="104"/>
      <c r="P156" s="104"/>
      <c r="Q156" s="114"/>
      <c r="R156" s="114"/>
      <c r="S156" s="113"/>
      <c r="T156" s="113"/>
      <c r="U156" s="113"/>
      <c r="V156" s="114"/>
      <c r="W156" s="114"/>
    </row>
    <row r="157" spans="1:23" ht="15" customHeight="1" x14ac:dyDescent="0.25">
      <c r="A157" s="48"/>
      <c r="B157" s="48"/>
      <c r="C157" s="104"/>
      <c r="D157" s="115"/>
      <c r="E157" s="34"/>
      <c r="F157" s="49" t="str">
        <f>IFERROR(VLOOKUP(E157,'Číselník právnych foriem ŠÚ SR'!$B:$C,2,0),"")</f>
        <v/>
      </c>
      <c r="G157" s="104"/>
      <c r="H157" s="104"/>
      <c r="I157" s="104"/>
      <c r="J157" s="104"/>
      <c r="K157" s="113"/>
      <c r="L157" s="34"/>
      <c r="M157" s="113"/>
      <c r="N157" s="114"/>
      <c r="O157" s="104"/>
      <c r="P157" s="104"/>
      <c r="Q157" s="114"/>
      <c r="R157" s="114"/>
      <c r="S157" s="113"/>
      <c r="T157" s="113"/>
      <c r="U157" s="113"/>
      <c r="V157" s="114"/>
      <c r="W157" s="114"/>
    </row>
    <row r="158" spans="1:23" ht="15" customHeight="1" x14ac:dyDescent="0.25">
      <c r="A158" s="48"/>
      <c r="B158" s="48"/>
      <c r="C158" s="104"/>
      <c r="D158" s="115"/>
      <c r="E158" s="34"/>
      <c r="F158" s="49" t="str">
        <f>IFERROR(VLOOKUP(E158,'Číselník právnych foriem ŠÚ SR'!$B:$C,2,0),"")</f>
        <v/>
      </c>
      <c r="G158" s="104"/>
      <c r="H158" s="104"/>
      <c r="I158" s="104"/>
      <c r="J158" s="104"/>
      <c r="K158" s="113"/>
      <c r="L158" s="34"/>
      <c r="M158" s="113"/>
      <c r="N158" s="114"/>
      <c r="O158" s="104"/>
      <c r="P158" s="104"/>
      <c r="Q158" s="114"/>
      <c r="R158" s="114"/>
      <c r="S158" s="113"/>
      <c r="T158" s="113"/>
      <c r="U158" s="113"/>
      <c r="V158" s="114"/>
      <c r="W158" s="114"/>
    </row>
    <row r="159" spans="1:23" ht="15" customHeight="1" x14ac:dyDescent="0.25">
      <c r="A159" s="48"/>
      <c r="B159" s="48"/>
      <c r="C159" s="104"/>
      <c r="D159" s="115"/>
      <c r="E159" s="34"/>
      <c r="F159" s="49" t="str">
        <f>IFERROR(VLOOKUP(E159,'Číselník právnych foriem ŠÚ SR'!$B:$C,2,0),"")</f>
        <v/>
      </c>
      <c r="G159" s="104"/>
      <c r="H159" s="104"/>
      <c r="I159" s="104"/>
      <c r="J159" s="104"/>
      <c r="K159" s="113"/>
      <c r="L159" s="34"/>
      <c r="M159" s="113"/>
      <c r="N159" s="114"/>
      <c r="O159" s="104"/>
      <c r="P159" s="104"/>
      <c r="Q159" s="114"/>
      <c r="R159" s="114"/>
      <c r="S159" s="113"/>
      <c r="T159" s="113"/>
      <c r="U159" s="113"/>
      <c r="V159" s="114"/>
      <c r="W159" s="114"/>
    </row>
    <row r="160" spans="1:23" ht="15" customHeight="1" x14ac:dyDescent="0.25">
      <c r="A160" s="48"/>
      <c r="B160" s="48"/>
      <c r="C160" s="104"/>
      <c r="D160" s="115"/>
      <c r="E160" s="34"/>
      <c r="F160" s="49" t="str">
        <f>IFERROR(VLOOKUP(E160,'Číselník právnych foriem ŠÚ SR'!$B:$C,2,0),"")</f>
        <v/>
      </c>
      <c r="G160" s="104"/>
      <c r="H160" s="104"/>
      <c r="I160" s="104"/>
      <c r="J160" s="104"/>
      <c r="K160" s="113"/>
      <c r="L160" s="34"/>
      <c r="M160" s="113"/>
      <c r="N160" s="114"/>
      <c r="O160" s="104"/>
      <c r="P160" s="104"/>
      <c r="Q160" s="114"/>
      <c r="R160" s="114"/>
      <c r="S160" s="113"/>
      <c r="T160" s="113"/>
      <c r="U160" s="113"/>
      <c r="V160" s="114"/>
      <c r="W160" s="114"/>
    </row>
    <row r="161" spans="1:23" ht="15" customHeight="1" x14ac:dyDescent="0.25">
      <c r="A161" s="48"/>
      <c r="B161" s="48"/>
      <c r="C161" s="104"/>
      <c r="D161" s="115"/>
      <c r="E161" s="34"/>
      <c r="F161" s="49" t="str">
        <f>IFERROR(VLOOKUP(E161,'Číselník právnych foriem ŠÚ SR'!$B:$C,2,0),"")</f>
        <v/>
      </c>
      <c r="G161" s="104"/>
      <c r="H161" s="104"/>
      <c r="I161" s="104"/>
      <c r="J161" s="104"/>
      <c r="K161" s="113"/>
      <c r="L161" s="34"/>
      <c r="M161" s="113"/>
      <c r="N161" s="114"/>
      <c r="O161" s="104"/>
      <c r="P161" s="104"/>
      <c r="Q161" s="114"/>
      <c r="R161" s="114"/>
      <c r="S161" s="113"/>
      <c r="T161" s="113"/>
      <c r="U161" s="113"/>
      <c r="V161" s="114"/>
      <c r="W161" s="114"/>
    </row>
    <row r="162" spans="1:23" ht="15" customHeight="1" x14ac:dyDescent="0.25">
      <c r="A162" s="48"/>
      <c r="B162" s="48"/>
      <c r="C162" s="104"/>
      <c r="D162" s="115"/>
      <c r="E162" s="34"/>
      <c r="F162" s="49" t="str">
        <f>IFERROR(VLOOKUP(E162,'Číselník právnych foriem ŠÚ SR'!$B:$C,2,0),"")</f>
        <v/>
      </c>
      <c r="G162" s="104"/>
      <c r="H162" s="104"/>
      <c r="I162" s="104"/>
      <c r="J162" s="104"/>
      <c r="K162" s="113"/>
      <c r="L162" s="34"/>
      <c r="M162" s="113"/>
      <c r="N162" s="114"/>
      <c r="O162" s="104"/>
      <c r="P162" s="104"/>
      <c r="Q162" s="114"/>
      <c r="R162" s="114"/>
      <c r="S162" s="113"/>
      <c r="T162" s="113"/>
      <c r="U162" s="113"/>
      <c r="V162" s="114"/>
      <c r="W162" s="114"/>
    </row>
    <row r="163" spans="1:23" ht="15" customHeight="1" x14ac:dyDescent="0.25">
      <c r="A163" s="48"/>
      <c r="B163" s="48"/>
      <c r="C163" s="104"/>
      <c r="D163" s="115"/>
      <c r="E163" s="34"/>
      <c r="F163" s="49" t="str">
        <f>IFERROR(VLOOKUP(E163,'Číselník právnych foriem ŠÚ SR'!$B:$C,2,0),"")</f>
        <v/>
      </c>
      <c r="G163" s="104"/>
      <c r="H163" s="104"/>
      <c r="I163" s="104"/>
      <c r="J163" s="104"/>
      <c r="K163" s="113"/>
      <c r="L163" s="34"/>
      <c r="M163" s="113"/>
      <c r="N163" s="114"/>
      <c r="O163" s="104"/>
      <c r="P163" s="104"/>
      <c r="Q163" s="114"/>
      <c r="R163" s="114"/>
      <c r="S163" s="113"/>
      <c r="T163" s="113"/>
      <c r="U163" s="113"/>
      <c r="V163" s="114"/>
      <c r="W163" s="114"/>
    </row>
    <row r="164" spans="1:23" ht="15" customHeight="1" x14ac:dyDescent="0.25">
      <c r="A164" s="48"/>
      <c r="B164" s="48"/>
      <c r="C164" s="104"/>
      <c r="D164" s="115"/>
      <c r="E164" s="34"/>
      <c r="F164" s="49" t="str">
        <f>IFERROR(VLOOKUP(E164,'Číselník právnych foriem ŠÚ SR'!$B:$C,2,0),"")</f>
        <v/>
      </c>
      <c r="G164" s="104"/>
      <c r="H164" s="104"/>
      <c r="I164" s="104"/>
      <c r="J164" s="104"/>
      <c r="K164" s="113"/>
      <c r="L164" s="34"/>
      <c r="M164" s="113"/>
      <c r="N164" s="114"/>
      <c r="O164" s="104"/>
      <c r="P164" s="104"/>
      <c r="Q164" s="114"/>
      <c r="R164" s="114"/>
      <c r="S164" s="113"/>
      <c r="T164" s="113"/>
      <c r="U164" s="113"/>
      <c r="V164" s="114"/>
      <c r="W164" s="114"/>
    </row>
    <row r="165" spans="1:23" ht="15" customHeight="1" x14ac:dyDescent="0.25">
      <c r="A165" s="48"/>
      <c r="B165" s="48"/>
      <c r="C165" s="104"/>
      <c r="D165" s="115"/>
      <c r="E165" s="34"/>
      <c r="F165" s="49" t="str">
        <f>IFERROR(VLOOKUP(E165,'Číselník právnych foriem ŠÚ SR'!$B:$C,2,0),"")</f>
        <v/>
      </c>
      <c r="G165" s="104"/>
      <c r="H165" s="104"/>
      <c r="I165" s="104"/>
      <c r="J165" s="104"/>
      <c r="K165" s="113"/>
      <c r="L165" s="34"/>
      <c r="M165" s="113"/>
      <c r="N165" s="114"/>
      <c r="O165" s="104"/>
      <c r="P165" s="104"/>
      <c r="Q165" s="114"/>
      <c r="R165" s="114"/>
      <c r="S165" s="113"/>
      <c r="T165" s="113"/>
      <c r="U165" s="113"/>
      <c r="V165" s="114"/>
      <c r="W165" s="114"/>
    </row>
    <row r="166" spans="1:23" ht="15" customHeight="1" x14ac:dyDescent="0.25">
      <c r="A166" s="48"/>
      <c r="B166" s="48"/>
      <c r="C166" s="104"/>
      <c r="D166" s="115"/>
      <c r="E166" s="34"/>
      <c r="F166" s="49" t="str">
        <f>IFERROR(VLOOKUP(E166,'Číselník právnych foriem ŠÚ SR'!$B:$C,2,0),"")</f>
        <v/>
      </c>
      <c r="G166" s="104"/>
      <c r="H166" s="104"/>
      <c r="I166" s="104"/>
      <c r="J166" s="104"/>
      <c r="K166" s="113"/>
      <c r="L166" s="34"/>
      <c r="M166" s="113"/>
      <c r="N166" s="114"/>
      <c r="O166" s="104"/>
      <c r="P166" s="104"/>
      <c r="Q166" s="114"/>
      <c r="R166" s="114"/>
      <c r="S166" s="113"/>
      <c r="T166" s="113"/>
      <c r="U166" s="113"/>
      <c r="V166" s="114"/>
      <c r="W166" s="114"/>
    </row>
    <row r="167" spans="1:23" ht="15" customHeight="1" x14ac:dyDescent="0.25">
      <c r="A167" s="48"/>
      <c r="B167" s="48"/>
      <c r="C167" s="104"/>
      <c r="D167" s="115"/>
      <c r="E167" s="34"/>
      <c r="F167" s="49" t="str">
        <f>IFERROR(VLOOKUP(E167,'Číselník právnych foriem ŠÚ SR'!$B:$C,2,0),"")</f>
        <v/>
      </c>
      <c r="G167" s="104"/>
      <c r="H167" s="104"/>
      <c r="I167" s="104"/>
      <c r="J167" s="104"/>
      <c r="K167" s="113"/>
      <c r="L167" s="34"/>
      <c r="M167" s="113"/>
      <c r="N167" s="114"/>
      <c r="O167" s="104"/>
      <c r="P167" s="104"/>
      <c r="Q167" s="114"/>
      <c r="R167" s="114"/>
      <c r="S167" s="113"/>
      <c r="T167" s="113"/>
      <c r="U167" s="113"/>
      <c r="V167" s="114"/>
      <c r="W167" s="114"/>
    </row>
    <row r="168" spans="1:23" ht="15" customHeight="1" x14ac:dyDescent="0.25">
      <c r="A168" s="48"/>
      <c r="B168" s="48"/>
      <c r="C168" s="104"/>
      <c r="D168" s="115"/>
      <c r="E168" s="34"/>
      <c r="F168" s="49" t="str">
        <f>IFERROR(VLOOKUP(E168,'Číselník právnych foriem ŠÚ SR'!$B:$C,2,0),"")</f>
        <v/>
      </c>
      <c r="G168" s="104"/>
      <c r="H168" s="104"/>
      <c r="I168" s="104"/>
      <c r="J168" s="104"/>
      <c r="K168" s="113"/>
      <c r="L168" s="34"/>
      <c r="M168" s="113"/>
      <c r="N168" s="114"/>
      <c r="O168" s="104"/>
      <c r="P168" s="104"/>
      <c r="Q168" s="114"/>
      <c r="R168" s="114"/>
      <c r="S168" s="113"/>
      <c r="T168" s="113"/>
      <c r="U168" s="113"/>
      <c r="V168" s="114"/>
      <c r="W168" s="114"/>
    </row>
    <row r="169" spans="1:23" ht="15" customHeight="1" x14ac:dyDescent="0.25">
      <c r="A169" s="48"/>
      <c r="B169" s="48"/>
      <c r="C169" s="104"/>
      <c r="D169" s="115"/>
      <c r="E169" s="34"/>
      <c r="F169" s="49" t="str">
        <f>IFERROR(VLOOKUP(E169,'Číselník právnych foriem ŠÚ SR'!$B:$C,2,0),"")</f>
        <v/>
      </c>
      <c r="G169" s="104"/>
      <c r="H169" s="104"/>
      <c r="I169" s="104"/>
      <c r="J169" s="104"/>
      <c r="K169" s="113"/>
      <c r="L169" s="34"/>
      <c r="M169" s="113"/>
      <c r="N169" s="114"/>
      <c r="O169" s="104"/>
      <c r="P169" s="104"/>
      <c r="Q169" s="114"/>
      <c r="R169" s="114"/>
      <c r="S169" s="113"/>
      <c r="T169" s="113"/>
      <c r="U169" s="113"/>
      <c r="V169" s="114"/>
      <c r="W169" s="114"/>
    </row>
    <row r="170" spans="1:23" ht="15" customHeight="1" x14ac:dyDescent="0.25">
      <c r="A170" s="48"/>
      <c r="B170" s="48"/>
      <c r="C170" s="104"/>
      <c r="D170" s="115"/>
      <c r="E170" s="34"/>
      <c r="F170" s="49" t="str">
        <f>IFERROR(VLOOKUP(E170,'Číselník právnych foriem ŠÚ SR'!$B:$C,2,0),"")</f>
        <v/>
      </c>
      <c r="G170" s="104"/>
      <c r="H170" s="104"/>
      <c r="I170" s="104"/>
      <c r="J170" s="104"/>
      <c r="K170" s="113"/>
      <c r="L170" s="34"/>
      <c r="M170" s="113"/>
      <c r="N170" s="114"/>
      <c r="O170" s="104"/>
      <c r="P170" s="104"/>
      <c r="Q170" s="114"/>
      <c r="R170" s="114"/>
      <c r="S170" s="113"/>
      <c r="T170" s="113"/>
      <c r="U170" s="113"/>
      <c r="V170" s="114"/>
      <c r="W170" s="114"/>
    </row>
    <row r="171" spans="1:23" ht="15" customHeight="1" x14ac:dyDescent="0.25">
      <c r="A171" s="48"/>
      <c r="B171" s="48"/>
      <c r="C171" s="104"/>
      <c r="D171" s="115"/>
      <c r="E171" s="34"/>
      <c r="F171" s="49" t="str">
        <f>IFERROR(VLOOKUP(E171,'Číselník právnych foriem ŠÚ SR'!$B:$C,2,0),"")</f>
        <v/>
      </c>
      <c r="G171" s="104"/>
      <c r="H171" s="104"/>
      <c r="I171" s="104"/>
      <c r="J171" s="104"/>
      <c r="K171" s="113"/>
      <c r="L171" s="34"/>
      <c r="M171" s="113"/>
      <c r="N171" s="114"/>
      <c r="O171" s="104"/>
      <c r="P171" s="104"/>
      <c r="Q171" s="114"/>
      <c r="R171" s="114"/>
      <c r="S171" s="113"/>
      <c r="T171" s="113"/>
      <c r="U171" s="113"/>
      <c r="V171" s="114"/>
      <c r="W171" s="114"/>
    </row>
    <row r="172" spans="1:23" ht="15" customHeight="1" x14ac:dyDescent="0.25">
      <c r="A172" s="48"/>
      <c r="B172" s="48"/>
      <c r="C172" s="104"/>
      <c r="D172" s="115"/>
      <c r="E172" s="34"/>
      <c r="F172" s="49" t="str">
        <f>IFERROR(VLOOKUP(E172,'Číselník právnych foriem ŠÚ SR'!$B:$C,2,0),"")</f>
        <v/>
      </c>
      <c r="G172" s="104"/>
      <c r="H172" s="104"/>
      <c r="I172" s="104"/>
      <c r="J172" s="104"/>
      <c r="K172" s="113"/>
      <c r="L172" s="34"/>
      <c r="M172" s="113"/>
      <c r="N172" s="114"/>
      <c r="O172" s="104"/>
      <c r="P172" s="104"/>
      <c r="Q172" s="114"/>
      <c r="R172" s="114"/>
      <c r="S172" s="113"/>
      <c r="T172" s="113"/>
      <c r="U172" s="113"/>
      <c r="V172" s="114"/>
      <c r="W172" s="114"/>
    </row>
    <row r="173" spans="1:23" ht="15" customHeight="1" x14ac:dyDescent="0.25">
      <c r="A173" s="48"/>
      <c r="B173" s="48"/>
      <c r="C173" s="104"/>
      <c r="D173" s="115"/>
      <c r="E173" s="34"/>
      <c r="F173" s="49" t="str">
        <f>IFERROR(VLOOKUP(E173,'Číselník právnych foriem ŠÚ SR'!$B:$C,2,0),"")</f>
        <v/>
      </c>
      <c r="G173" s="104"/>
      <c r="H173" s="104"/>
      <c r="I173" s="104"/>
      <c r="J173" s="104"/>
      <c r="K173" s="113"/>
      <c r="L173" s="34"/>
      <c r="M173" s="113"/>
      <c r="N173" s="114"/>
      <c r="O173" s="104"/>
      <c r="P173" s="104"/>
      <c r="Q173" s="114"/>
      <c r="R173" s="114"/>
      <c r="S173" s="113"/>
      <c r="T173" s="113"/>
      <c r="U173" s="113"/>
      <c r="V173" s="114"/>
      <c r="W173" s="114"/>
    </row>
    <row r="174" spans="1:23" ht="15" customHeight="1" x14ac:dyDescent="0.25">
      <c r="A174" s="48"/>
      <c r="B174" s="48"/>
      <c r="C174" s="104"/>
      <c r="D174" s="115"/>
      <c r="E174" s="34"/>
      <c r="F174" s="49" t="str">
        <f>IFERROR(VLOOKUP(E174,'Číselník právnych foriem ŠÚ SR'!$B:$C,2,0),"")</f>
        <v/>
      </c>
      <c r="G174" s="104"/>
      <c r="H174" s="104"/>
      <c r="I174" s="104"/>
      <c r="J174" s="104"/>
      <c r="K174" s="113"/>
      <c r="L174" s="34"/>
      <c r="M174" s="113"/>
      <c r="N174" s="114"/>
      <c r="O174" s="104"/>
      <c r="P174" s="104"/>
      <c r="Q174" s="114"/>
      <c r="R174" s="114"/>
      <c r="S174" s="113"/>
      <c r="T174" s="113"/>
      <c r="U174" s="113"/>
      <c r="V174" s="114"/>
      <c r="W174" s="114"/>
    </row>
    <row r="175" spans="1:23" ht="15" customHeight="1" x14ac:dyDescent="0.25">
      <c r="A175" s="48"/>
      <c r="B175" s="48"/>
      <c r="C175" s="104"/>
      <c r="D175" s="115"/>
      <c r="E175" s="34"/>
      <c r="F175" s="49" t="str">
        <f>IFERROR(VLOOKUP(E175,'Číselník právnych foriem ŠÚ SR'!$B:$C,2,0),"")</f>
        <v/>
      </c>
      <c r="G175" s="104"/>
      <c r="H175" s="104"/>
      <c r="I175" s="104"/>
      <c r="J175" s="104"/>
      <c r="K175" s="113"/>
      <c r="L175" s="34"/>
      <c r="M175" s="113"/>
      <c r="N175" s="114"/>
      <c r="O175" s="104"/>
      <c r="P175" s="104"/>
      <c r="Q175" s="114"/>
      <c r="R175" s="114"/>
      <c r="S175" s="113"/>
      <c r="T175" s="113"/>
      <c r="U175" s="113"/>
      <c r="V175" s="114"/>
      <c r="W175" s="114"/>
    </row>
    <row r="176" spans="1:23" ht="15" customHeight="1" x14ac:dyDescent="0.25">
      <c r="A176" s="48"/>
      <c r="B176" s="48"/>
      <c r="C176" s="104"/>
      <c r="D176" s="115"/>
      <c r="E176" s="34"/>
      <c r="F176" s="49" t="str">
        <f>IFERROR(VLOOKUP(E176,'Číselník právnych foriem ŠÚ SR'!$B:$C,2,0),"")</f>
        <v/>
      </c>
      <c r="G176" s="104"/>
      <c r="H176" s="104"/>
      <c r="I176" s="104"/>
      <c r="J176" s="104"/>
      <c r="K176" s="113"/>
      <c r="L176" s="34"/>
      <c r="M176" s="113"/>
      <c r="N176" s="114"/>
      <c r="O176" s="104"/>
      <c r="P176" s="104"/>
      <c r="Q176" s="114"/>
      <c r="R176" s="114"/>
      <c r="S176" s="113"/>
      <c r="T176" s="113"/>
      <c r="U176" s="113"/>
      <c r="V176" s="114"/>
      <c r="W176" s="114"/>
    </row>
    <row r="177" spans="1:23" ht="15" customHeight="1" x14ac:dyDescent="0.25">
      <c r="A177" s="48"/>
      <c r="B177" s="48"/>
      <c r="C177" s="104"/>
      <c r="D177" s="115"/>
      <c r="E177" s="34"/>
      <c r="F177" s="49" t="str">
        <f>IFERROR(VLOOKUP(E177,'Číselník právnych foriem ŠÚ SR'!$B:$C,2,0),"")</f>
        <v/>
      </c>
      <c r="G177" s="104"/>
      <c r="H177" s="104"/>
      <c r="I177" s="104"/>
      <c r="J177" s="104"/>
      <c r="K177" s="113"/>
      <c r="L177" s="34"/>
      <c r="M177" s="113"/>
      <c r="N177" s="114"/>
      <c r="O177" s="104"/>
      <c r="P177" s="104"/>
      <c r="Q177" s="114"/>
      <c r="R177" s="114"/>
      <c r="S177" s="113"/>
      <c r="T177" s="113"/>
      <c r="U177" s="113"/>
      <c r="V177" s="114"/>
      <c r="W177" s="114"/>
    </row>
    <row r="178" spans="1:23" ht="15" customHeight="1" x14ac:dyDescent="0.25">
      <c r="A178" s="48"/>
      <c r="B178" s="48"/>
      <c r="C178" s="104"/>
      <c r="D178" s="115"/>
      <c r="E178" s="34"/>
      <c r="F178" s="49" t="str">
        <f>IFERROR(VLOOKUP(E178,'Číselník právnych foriem ŠÚ SR'!$B:$C,2,0),"")</f>
        <v/>
      </c>
      <c r="G178" s="104"/>
      <c r="H178" s="104"/>
      <c r="I178" s="104"/>
      <c r="J178" s="104"/>
      <c r="K178" s="113"/>
      <c r="L178" s="34"/>
      <c r="M178" s="113"/>
      <c r="N178" s="114"/>
      <c r="O178" s="104"/>
      <c r="P178" s="104"/>
      <c r="Q178" s="114"/>
      <c r="R178" s="114"/>
      <c r="S178" s="113"/>
      <c r="T178" s="113"/>
      <c r="U178" s="113"/>
      <c r="V178" s="114"/>
      <c r="W178" s="114"/>
    </row>
    <row r="179" spans="1:23" ht="15" customHeight="1" x14ac:dyDescent="0.25">
      <c r="A179" s="48"/>
      <c r="B179" s="48"/>
      <c r="C179" s="104"/>
      <c r="D179" s="115"/>
      <c r="E179" s="34"/>
      <c r="F179" s="49" t="str">
        <f>IFERROR(VLOOKUP(E179,'Číselník právnych foriem ŠÚ SR'!$B:$C,2,0),"")</f>
        <v/>
      </c>
      <c r="G179" s="104"/>
      <c r="H179" s="104"/>
      <c r="I179" s="104"/>
      <c r="J179" s="104"/>
      <c r="K179" s="113"/>
      <c r="L179" s="34"/>
      <c r="M179" s="113"/>
      <c r="N179" s="114"/>
      <c r="O179" s="104"/>
      <c r="P179" s="104"/>
      <c r="Q179" s="114"/>
      <c r="R179" s="114"/>
      <c r="S179" s="113"/>
      <c r="T179" s="113"/>
      <c r="U179" s="113"/>
      <c r="V179" s="114"/>
      <c r="W179" s="114"/>
    </row>
    <row r="180" spans="1:23" ht="15" customHeight="1" x14ac:dyDescent="0.25">
      <c r="A180" s="48"/>
      <c r="B180" s="48"/>
      <c r="C180" s="104"/>
      <c r="D180" s="115"/>
      <c r="E180" s="34"/>
      <c r="F180" s="49" t="str">
        <f>IFERROR(VLOOKUP(E180,'Číselník právnych foriem ŠÚ SR'!$B:$C,2,0),"")</f>
        <v/>
      </c>
      <c r="G180" s="104"/>
      <c r="H180" s="104"/>
      <c r="I180" s="104"/>
      <c r="J180" s="104"/>
      <c r="K180" s="113"/>
      <c r="L180" s="34"/>
      <c r="M180" s="113"/>
      <c r="N180" s="114"/>
      <c r="O180" s="104"/>
      <c r="P180" s="104"/>
      <c r="Q180" s="114"/>
      <c r="R180" s="114"/>
      <c r="S180" s="113"/>
      <c r="T180" s="113"/>
      <c r="U180" s="113"/>
      <c r="V180" s="114"/>
      <c r="W180" s="114"/>
    </row>
    <row r="181" spans="1:23" ht="15" customHeight="1" x14ac:dyDescent="0.25">
      <c r="A181" s="48"/>
      <c r="B181" s="48"/>
      <c r="C181" s="104"/>
      <c r="D181" s="115"/>
      <c r="E181" s="34"/>
      <c r="F181" s="49" t="str">
        <f>IFERROR(VLOOKUP(E181,'Číselník právnych foriem ŠÚ SR'!$B:$C,2,0),"")</f>
        <v/>
      </c>
      <c r="G181" s="104"/>
      <c r="H181" s="104"/>
      <c r="I181" s="104"/>
      <c r="J181" s="104"/>
      <c r="K181" s="113"/>
      <c r="L181" s="34"/>
      <c r="M181" s="113"/>
      <c r="N181" s="114"/>
      <c r="O181" s="104"/>
      <c r="P181" s="104"/>
      <c r="Q181" s="114"/>
      <c r="R181" s="114"/>
      <c r="S181" s="113"/>
      <c r="T181" s="113"/>
      <c r="U181" s="113"/>
      <c r="V181" s="114"/>
      <c r="W181" s="114"/>
    </row>
    <row r="182" spans="1:23" ht="15" customHeight="1" x14ac:dyDescent="0.25">
      <c r="A182" s="48"/>
      <c r="B182" s="48"/>
      <c r="C182" s="104"/>
      <c r="D182" s="115"/>
      <c r="E182" s="34"/>
      <c r="F182" s="49" t="str">
        <f>IFERROR(VLOOKUP(E182,'Číselník právnych foriem ŠÚ SR'!$B:$C,2,0),"")</f>
        <v/>
      </c>
      <c r="G182" s="104"/>
      <c r="H182" s="104"/>
      <c r="I182" s="104"/>
      <c r="J182" s="104"/>
      <c r="K182" s="113"/>
      <c r="L182" s="34"/>
      <c r="M182" s="113"/>
      <c r="N182" s="114"/>
      <c r="O182" s="104"/>
      <c r="P182" s="104"/>
      <c r="Q182" s="114"/>
      <c r="R182" s="114"/>
      <c r="S182" s="113"/>
      <c r="T182" s="113"/>
      <c r="U182" s="113"/>
      <c r="V182" s="114"/>
      <c r="W182" s="114"/>
    </row>
    <row r="183" spans="1:23" ht="15" customHeight="1" x14ac:dyDescent="0.25">
      <c r="A183" s="48"/>
      <c r="B183" s="48"/>
      <c r="C183" s="104"/>
      <c r="D183" s="115"/>
      <c r="E183" s="34"/>
      <c r="F183" s="49" t="str">
        <f>IFERROR(VLOOKUP(E183,'Číselník právnych foriem ŠÚ SR'!$B:$C,2,0),"")</f>
        <v/>
      </c>
      <c r="G183" s="104"/>
      <c r="H183" s="104"/>
      <c r="I183" s="104"/>
      <c r="J183" s="104"/>
      <c r="K183" s="113"/>
      <c r="L183" s="34"/>
      <c r="M183" s="113"/>
      <c r="N183" s="114"/>
      <c r="O183" s="104"/>
      <c r="P183" s="104"/>
      <c r="Q183" s="114"/>
      <c r="R183" s="114"/>
      <c r="S183" s="113"/>
      <c r="T183" s="113"/>
      <c r="U183" s="113"/>
      <c r="V183" s="114"/>
      <c r="W183" s="114"/>
    </row>
    <row r="184" spans="1:23" ht="15" customHeight="1" x14ac:dyDescent="0.25">
      <c r="A184" s="48"/>
      <c r="B184" s="48"/>
      <c r="C184" s="104"/>
      <c r="D184" s="115"/>
      <c r="E184" s="34"/>
      <c r="F184" s="49" t="str">
        <f>IFERROR(VLOOKUP(E184,'Číselník právnych foriem ŠÚ SR'!$B:$C,2,0),"")</f>
        <v/>
      </c>
      <c r="G184" s="104"/>
      <c r="H184" s="104"/>
      <c r="I184" s="104"/>
      <c r="J184" s="104"/>
      <c r="K184" s="113"/>
      <c r="L184" s="34"/>
      <c r="M184" s="113"/>
      <c r="N184" s="114"/>
      <c r="O184" s="104"/>
      <c r="P184" s="104"/>
      <c r="Q184" s="114"/>
      <c r="R184" s="114"/>
      <c r="S184" s="113"/>
      <c r="T184" s="113"/>
      <c r="U184" s="113"/>
      <c r="V184" s="114"/>
      <c r="W184" s="114"/>
    </row>
    <row r="185" spans="1:23" ht="15" customHeight="1" x14ac:dyDescent="0.25">
      <c r="A185" s="48"/>
      <c r="B185" s="48"/>
      <c r="C185" s="104"/>
      <c r="D185" s="115"/>
      <c r="E185" s="34"/>
      <c r="F185" s="49" t="str">
        <f>IFERROR(VLOOKUP(E185,'Číselník právnych foriem ŠÚ SR'!$B:$C,2,0),"")</f>
        <v/>
      </c>
      <c r="G185" s="104"/>
      <c r="H185" s="104"/>
      <c r="I185" s="104"/>
      <c r="J185" s="104"/>
      <c r="K185" s="113"/>
      <c r="L185" s="34"/>
      <c r="M185" s="113"/>
      <c r="N185" s="114"/>
      <c r="O185" s="104"/>
      <c r="P185" s="104"/>
      <c r="Q185" s="114"/>
      <c r="R185" s="114"/>
      <c r="S185" s="113"/>
      <c r="T185" s="113"/>
      <c r="U185" s="113"/>
      <c r="V185" s="114"/>
      <c r="W185" s="114"/>
    </row>
    <row r="186" spans="1:23" ht="15" customHeight="1" x14ac:dyDescent="0.25">
      <c r="A186" s="48"/>
      <c r="B186" s="48"/>
      <c r="C186" s="104"/>
      <c r="D186" s="115"/>
      <c r="E186" s="34"/>
      <c r="F186" s="49" t="str">
        <f>IFERROR(VLOOKUP(E186,'Číselník právnych foriem ŠÚ SR'!$B:$C,2,0),"")</f>
        <v/>
      </c>
      <c r="G186" s="104"/>
      <c r="H186" s="104"/>
      <c r="I186" s="104"/>
      <c r="J186" s="104"/>
      <c r="K186" s="113"/>
      <c r="L186" s="34"/>
      <c r="M186" s="113"/>
      <c r="N186" s="114"/>
      <c r="O186" s="104"/>
      <c r="P186" s="104"/>
      <c r="Q186" s="114"/>
      <c r="R186" s="114"/>
      <c r="S186" s="113"/>
      <c r="T186" s="113"/>
      <c r="U186" s="113"/>
      <c r="V186" s="114"/>
      <c r="W186" s="114"/>
    </row>
    <row r="187" spans="1:23" ht="15" customHeight="1" x14ac:dyDescent="0.25">
      <c r="A187" s="48"/>
      <c r="B187" s="48"/>
      <c r="C187" s="104"/>
      <c r="D187" s="115"/>
      <c r="E187" s="34"/>
      <c r="F187" s="49" t="str">
        <f>IFERROR(VLOOKUP(E187,'Číselník právnych foriem ŠÚ SR'!$B:$C,2,0),"")</f>
        <v/>
      </c>
      <c r="G187" s="104"/>
      <c r="H187" s="104"/>
      <c r="I187" s="104"/>
      <c r="J187" s="104"/>
      <c r="K187" s="113"/>
      <c r="L187" s="34"/>
      <c r="M187" s="113"/>
      <c r="N187" s="114"/>
      <c r="O187" s="104"/>
      <c r="P187" s="104"/>
      <c r="Q187" s="114"/>
      <c r="R187" s="114"/>
      <c r="S187" s="113"/>
      <c r="T187" s="113"/>
      <c r="U187" s="113"/>
      <c r="V187" s="114"/>
      <c r="W187" s="114"/>
    </row>
    <row r="188" spans="1:23" ht="15" customHeight="1" x14ac:dyDescent="0.25">
      <c r="A188" s="48"/>
      <c r="B188" s="48"/>
      <c r="C188" s="104"/>
      <c r="D188" s="115"/>
      <c r="E188" s="34"/>
      <c r="F188" s="49" t="str">
        <f>IFERROR(VLOOKUP(E188,'Číselník právnych foriem ŠÚ SR'!$B:$C,2,0),"")</f>
        <v/>
      </c>
      <c r="G188" s="104"/>
      <c r="H188" s="104"/>
      <c r="I188" s="104"/>
      <c r="J188" s="104"/>
      <c r="K188" s="113"/>
      <c r="L188" s="34"/>
      <c r="M188" s="113"/>
      <c r="N188" s="114"/>
      <c r="O188" s="104"/>
      <c r="P188" s="104"/>
      <c r="Q188" s="114"/>
      <c r="R188" s="114"/>
      <c r="S188" s="113"/>
      <c r="T188" s="113"/>
      <c r="U188" s="113"/>
      <c r="V188" s="114"/>
      <c r="W188" s="114"/>
    </row>
    <row r="189" spans="1:23" ht="15" customHeight="1" x14ac:dyDescent="0.25">
      <c r="A189" s="48"/>
      <c r="B189" s="48"/>
      <c r="C189" s="104"/>
      <c r="D189" s="115"/>
      <c r="E189" s="34"/>
      <c r="F189" s="49" t="str">
        <f>IFERROR(VLOOKUP(E189,'Číselník právnych foriem ŠÚ SR'!$B:$C,2,0),"")</f>
        <v/>
      </c>
      <c r="G189" s="104"/>
      <c r="H189" s="104"/>
      <c r="I189" s="104"/>
      <c r="J189" s="104"/>
      <c r="K189" s="113"/>
      <c r="L189" s="34"/>
      <c r="M189" s="113"/>
      <c r="N189" s="114"/>
      <c r="O189" s="104"/>
      <c r="P189" s="104"/>
      <c r="Q189" s="114"/>
      <c r="R189" s="114"/>
      <c r="S189" s="113"/>
      <c r="T189" s="113"/>
      <c r="U189" s="113"/>
      <c r="V189" s="114"/>
      <c r="W189" s="114"/>
    </row>
    <row r="190" spans="1:23" ht="15" customHeight="1" x14ac:dyDescent="0.25">
      <c r="A190" s="48"/>
      <c r="B190" s="48"/>
      <c r="C190" s="104"/>
      <c r="D190" s="115"/>
      <c r="E190" s="34"/>
      <c r="F190" s="49" t="str">
        <f>IFERROR(VLOOKUP(E190,'Číselník právnych foriem ŠÚ SR'!$B:$C,2,0),"")</f>
        <v/>
      </c>
      <c r="G190" s="104"/>
      <c r="H190" s="104"/>
      <c r="I190" s="104"/>
      <c r="J190" s="104"/>
      <c r="K190" s="113"/>
      <c r="L190" s="34"/>
      <c r="M190" s="113"/>
      <c r="N190" s="114"/>
      <c r="O190" s="104"/>
      <c r="P190" s="104"/>
      <c r="Q190" s="114"/>
      <c r="R190" s="114"/>
      <c r="S190" s="113"/>
      <c r="T190" s="113"/>
      <c r="U190" s="113"/>
      <c r="V190" s="114"/>
      <c r="W190" s="114"/>
    </row>
    <row r="191" spans="1:23" ht="15" customHeight="1" x14ac:dyDescent="0.25">
      <c r="A191" s="48"/>
      <c r="B191" s="48"/>
      <c r="C191" s="104"/>
      <c r="D191" s="115"/>
      <c r="E191" s="34"/>
      <c r="F191" s="49" t="str">
        <f>IFERROR(VLOOKUP(E191,'Číselník právnych foriem ŠÚ SR'!$B:$C,2,0),"")</f>
        <v/>
      </c>
      <c r="G191" s="104"/>
      <c r="H191" s="104"/>
      <c r="I191" s="104"/>
      <c r="J191" s="104"/>
      <c r="K191" s="113"/>
      <c r="L191" s="34"/>
      <c r="M191" s="113"/>
      <c r="N191" s="114"/>
      <c r="O191" s="104"/>
      <c r="P191" s="104"/>
      <c r="Q191" s="114"/>
      <c r="R191" s="114"/>
      <c r="S191" s="113"/>
      <c r="T191" s="113"/>
      <c r="U191" s="113"/>
      <c r="V191" s="114"/>
      <c r="W191" s="114"/>
    </row>
    <row r="192" spans="1:23" ht="15" customHeight="1" x14ac:dyDescent="0.25">
      <c r="A192" s="48"/>
      <c r="B192" s="48"/>
      <c r="C192" s="104"/>
      <c r="D192" s="115"/>
      <c r="E192" s="34"/>
      <c r="F192" s="49" t="str">
        <f>IFERROR(VLOOKUP(E192,'Číselník právnych foriem ŠÚ SR'!$B:$C,2,0),"")</f>
        <v/>
      </c>
      <c r="G192" s="104"/>
      <c r="H192" s="104"/>
      <c r="I192" s="104"/>
      <c r="J192" s="104"/>
      <c r="K192" s="113"/>
      <c r="L192" s="34"/>
      <c r="M192" s="113"/>
      <c r="N192" s="114"/>
      <c r="O192" s="104"/>
      <c r="P192" s="104"/>
      <c r="Q192" s="114"/>
      <c r="R192" s="114"/>
      <c r="S192" s="113"/>
      <c r="T192" s="113"/>
      <c r="U192" s="113"/>
      <c r="V192" s="114"/>
      <c r="W192" s="114"/>
    </row>
    <row r="193" spans="1:23" ht="15" customHeight="1" x14ac:dyDescent="0.25">
      <c r="A193" s="48"/>
      <c r="B193" s="48"/>
      <c r="C193" s="104"/>
      <c r="D193" s="115"/>
      <c r="E193" s="34"/>
      <c r="F193" s="49" t="str">
        <f>IFERROR(VLOOKUP(E193,'Číselník právnych foriem ŠÚ SR'!$B:$C,2,0),"")</f>
        <v/>
      </c>
      <c r="G193" s="104"/>
      <c r="H193" s="104"/>
      <c r="I193" s="104"/>
      <c r="J193" s="104"/>
      <c r="K193" s="113"/>
      <c r="L193" s="34"/>
      <c r="M193" s="113"/>
      <c r="N193" s="114"/>
      <c r="O193" s="104"/>
      <c r="P193" s="104"/>
      <c r="Q193" s="114"/>
      <c r="R193" s="114"/>
      <c r="S193" s="113"/>
      <c r="T193" s="113"/>
      <c r="U193" s="113"/>
      <c r="V193" s="114"/>
      <c r="W193" s="114"/>
    </row>
    <row r="194" spans="1:23" ht="15" customHeight="1" x14ac:dyDescent="0.25">
      <c r="A194" s="48"/>
      <c r="B194" s="48"/>
      <c r="C194" s="104"/>
      <c r="D194" s="115"/>
      <c r="E194" s="34"/>
      <c r="F194" s="49" t="str">
        <f>IFERROR(VLOOKUP(E194,'Číselník právnych foriem ŠÚ SR'!$B:$C,2,0),"")</f>
        <v/>
      </c>
      <c r="G194" s="104"/>
      <c r="H194" s="104"/>
      <c r="I194" s="104"/>
      <c r="J194" s="104"/>
      <c r="K194" s="113"/>
      <c r="L194" s="34"/>
      <c r="M194" s="113"/>
      <c r="N194" s="114"/>
      <c r="O194" s="104"/>
      <c r="P194" s="104"/>
      <c r="Q194" s="114"/>
      <c r="R194" s="114"/>
      <c r="S194" s="113"/>
      <c r="T194" s="113"/>
      <c r="U194" s="113"/>
      <c r="V194" s="114"/>
      <c r="W194" s="114"/>
    </row>
    <row r="195" spans="1:23" ht="15" customHeight="1" x14ac:dyDescent="0.25">
      <c r="A195" s="48"/>
      <c r="B195" s="48"/>
      <c r="C195" s="104"/>
      <c r="D195" s="115"/>
      <c r="E195" s="34"/>
      <c r="F195" s="49" t="str">
        <f>IFERROR(VLOOKUP(E195,'Číselník právnych foriem ŠÚ SR'!$B:$C,2,0),"")</f>
        <v/>
      </c>
      <c r="G195" s="104"/>
      <c r="H195" s="104"/>
      <c r="I195" s="104"/>
      <c r="J195" s="104"/>
      <c r="K195" s="113"/>
      <c r="L195" s="34"/>
      <c r="M195" s="113"/>
      <c r="N195" s="114"/>
      <c r="O195" s="104"/>
      <c r="P195" s="104"/>
      <c r="Q195" s="114"/>
      <c r="R195" s="114"/>
      <c r="S195" s="113"/>
      <c r="T195" s="113"/>
      <c r="U195" s="113"/>
      <c r="V195" s="114"/>
      <c r="W195" s="114"/>
    </row>
    <row r="196" spans="1:23" ht="15" customHeight="1" x14ac:dyDescent="0.25">
      <c r="A196" s="48"/>
      <c r="B196" s="48"/>
      <c r="C196" s="104"/>
      <c r="D196" s="115"/>
      <c r="E196" s="34"/>
      <c r="F196" s="49" t="str">
        <f>IFERROR(VLOOKUP(E196,'Číselník právnych foriem ŠÚ SR'!$B:$C,2,0),"")</f>
        <v/>
      </c>
      <c r="G196" s="104"/>
      <c r="H196" s="104"/>
      <c r="I196" s="104"/>
      <c r="J196" s="104"/>
      <c r="K196" s="113"/>
      <c r="L196" s="34"/>
      <c r="M196" s="113"/>
      <c r="N196" s="114"/>
      <c r="O196" s="104"/>
      <c r="P196" s="104"/>
      <c r="Q196" s="114"/>
      <c r="R196" s="114"/>
      <c r="S196" s="113"/>
      <c r="T196" s="113"/>
      <c r="U196" s="113"/>
      <c r="V196" s="114"/>
      <c r="W196" s="114"/>
    </row>
    <row r="197" spans="1:23" ht="15" customHeight="1" x14ac:dyDescent="0.25">
      <c r="A197" s="48"/>
      <c r="B197" s="48"/>
      <c r="C197" s="104"/>
      <c r="D197" s="115"/>
      <c r="E197" s="34"/>
      <c r="F197" s="49" t="str">
        <f>IFERROR(VLOOKUP(E197,'Číselník právnych foriem ŠÚ SR'!$B:$C,2,0),"")</f>
        <v/>
      </c>
      <c r="G197" s="104"/>
      <c r="H197" s="104"/>
      <c r="I197" s="104"/>
      <c r="J197" s="104"/>
      <c r="K197" s="113"/>
      <c r="L197" s="34"/>
      <c r="M197" s="113"/>
      <c r="N197" s="114"/>
      <c r="O197" s="104"/>
      <c r="P197" s="104"/>
      <c r="Q197" s="114"/>
      <c r="R197" s="114"/>
      <c r="S197" s="113"/>
      <c r="T197" s="113"/>
      <c r="U197" s="113"/>
      <c r="V197" s="114"/>
      <c r="W197" s="114"/>
    </row>
    <row r="198" spans="1:23" ht="15" customHeight="1" x14ac:dyDescent="0.25">
      <c r="A198" s="48"/>
      <c r="B198" s="48"/>
      <c r="C198" s="104"/>
      <c r="D198" s="115"/>
      <c r="E198" s="34"/>
      <c r="F198" s="49" t="str">
        <f>IFERROR(VLOOKUP(E198,'Číselník právnych foriem ŠÚ SR'!$B:$C,2,0),"")</f>
        <v/>
      </c>
      <c r="G198" s="104"/>
      <c r="H198" s="104"/>
      <c r="I198" s="104"/>
      <c r="J198" s="104"/>
      <c r="K198" s="113"/>
      <c r="L198" s="34"/>
      <c r="M198" s="113"/>
      <c r="N198" s="114"/>
      <c r="O198" s="104"/>
      <c r="P198" s="104"/>
      <c r="Q198" s="114"/>
      <c r="R198" s="114"/>
      <c r="S198" s="113"/>
      <c r="T198" s="113"/>
      <c r="U198" s="113"/>
      <c r="V198" s="114"/>
      <c r="W198" s="114"/>
    </row>
    <row r="199" spans="1:23" ht="15" customHeight="1" x14ac:dyDescent="0.25">
      <c r="A199" s="48"/>
      <c r="B199" s="48"/>
      <c r="C199" s="104"/>
      <c r="D199" s="115"/>
      <c r="E199" s="34"/>
      <c r="F199" s="49" t="str">
        <f>IFERROR(VLOOKUP(E199,'Číselník právnych foriem ŠÚ SR'!$B:$C,2,0),"")</f>
        <v/>
      </c>
      <c r="G199" s="104"/>
      <c r="H199" s="104"/>
      <c r="I199" s="104"/>
      <c r="J199" s="104"/>
      <c r="K199" s="113"/>
      <c r="L199" s="34"/>
      <c r="M199" s="113"/>
      <c r="N199" s="114"/>
      <c r="O199" s="104"/>
      <c r="P199" s="104"/>
      <c r="Q199" s="114"/>
      <c r="R199" s="114"/>
      <c r="S199" s="113"/>
      <c r="T199" s="113"/>
      <c r="U199" s="113"/>
      <c r="V199" s="114"/>
      <c r="W199" s="114"/>
    </row>
    <row r="200" spans="1:23" ht="15" customHeight="1" x14ac:dyDescent="0.25">
      <c r="A200" s="48"/>
      <c r="B200" s="48"/>
      <c r="C200" s="104"/>
      <c r="D200" s="115"/>
      <c r="E200" s="34"/>
      <c r="F200" s="49" t="str">
        <f>IFERROR(VLOOKUP(E200,'Číselník právnych foriem ŠÚ SR'!$B:$C,2,0),"")</f>
        <v/>
      </c>
      <c r="G200" s="104"/>
      <c r="H200" s="104"/>
      <c r="I200" s="104"/>
      <c r="J200" s="104"/>
      <c r="K200" s="113"/>
      <c r="L200" s="34"/>
      <c r="M200" s="113"/>
      <c r="N200" s="114"/>
      <c r="O200" s="104"/>
      <c r="P200" s="104"/>
      <c r="Q200" s="114"/>
      <c r="R200" s="114"/>
      <c r="S200" s="113"/>
      <c r="T200" s="113"/>
      <c r="U200" s="113"/>
      <c r="V200" s="114"/>
      <c r="W200" s="114"/>
    </row>
    <row r="201" spans="1:23" ht="15" customHeight="1" x14ac:dyDescent="0.25">
      <c r="A201" s="48"/>
      <c r="B201" s="48"/>
      <c r="C201" s="104"/>
      <c r="D201" s="115"/>
      <c r="E201" s="34"/>
      <c r="F201" s="49" t="str">
        <f>IFERROR(VLOOKUP(E201,'Číselník právnych foriem ŠÚ SR'!$B:$C,2,0),"")</f>
        <v/>
      </c>
      <c r="G201" s="104"/>
      <c r="H201" s="104"/>
      <c r="I201" s="104"/>
      <c r="J201" s="104"/>
      <c r="K201" s="113"/>
      <c r="L201" s="34"/>
      <c r="M201" s="113"/>
      <c r="N201" s="114"/>
      <c r="O201" s="104"/>
      <c r="P201" s="104"/>
      <c r="Q201" s="114"/>
      <c r="R201" s="114"/>
      <c r="S201" s="113"/>
      <c r="T201" s="113"/>
      <c r="U201" s="113"/>
      <c r="V201" s="114"/>
      <c r="W201" s="114"/>
    </row>
    <row r="202" spans="1:23" ht="15" customHeight="1" x14ac:dyDescent="0.25">
      <c r="A202" s="48"/>
      <c r="B202" s="48"/>
      <c r="C202" s="104"/>
      <c r="D202" s="115"/>
      <c r="E202" s="34"/>
      <c r="F202" s="49" t="str">
        <f>IFERROR(VLOOKUP(E202,'Číselník právnych foriem ŠÚ SR'!$B:$C,2,0),"")</f>
        <v/>
      </c>
      <c r="G202" s="104"/>
      <c r="H202" s="104"/>
      <c r="I202" s="104"/>
      <c r="J202" s="104"/>
      <c r="K202" s="113"/>
      <c r="L202" s="34"/>
      <c r="M202" s="113"/>
      <c r="N202" s="114"/>
      <c r="O202" s="104"/>
      <c r="P202" s="104"/>
      <c r="Q202" s="114"/>
      <c r="R202" s="114"/>
      <c r="S202" s="113"/>
      <c r="T202" s="113"/>
      <c r="U202" s="113"/>
      <c r="V202" s="114"/>
      <c r="W202" s="114"/>
    </row>
    <row r="203" spans="1:23" ht="15" customHeight="1" x14ac:dyDescent="0.25">
      <c r="A203" s="48"/>
      <c r="B203" s="48"/>
      <c r="C203" s="104"/>
      <c r="D203" s="115"/>
      <c r="E203" s="34"/>
      <c r="F203" s="49" t="str">
        <f>IFERROR(VLOOKUP(E203,'Číselník právnych foriem ŠÚ SR'!$B:$C,2,0),"")</f>
        <v/>
      </c>
      <c r="G203" s="104"/>
      <c r="H203" s="104"/>
      <c r="I203" s="104"/>
      <c r="J203" s="104"/>
      <c r="K203" s="113"/>
      <c r="L203" s="34"/>
      <c r="M203" s="113"/>
      <c r="N203" s="114"/>
      <c r="O203" s="104"/>
      <c r="P203" s="104"/>
      <c r="Q203" s="114"/>
      <c r="R203" s="114"/>
      <c r="S203" s="113"/>
      <c r="T203" s="113"/>
      <c r="U203" s="113"/>
      <c r="V203" s="114"/>
      <c r="W203" s="114"/>
    </row>
    <row r="204" spans="1:23" ht="15" customHeight="1" x14ac:dyDescent="0.25">
      <c r="A204" s="48"/>
      <c r="B204" s="48"/>
      <c r="C204" s="104"/>
      <c r="D204" s="115"/>
      <c r="E204" s="34"/>
      <c r="F204" s="49" t="str">
        <f>IFERROR(VLOOKUP(E204,'Číselník právnych foriem ŠÚ SR'!$B:$C,2,0),"")</f>
        <v/>
      </c>
      <c r="G204" s="104"/>
      <c r="H204" s="104"/>
      <c r="I204" s="104"/>
      <c r="J204" s="104"/>
      <c r="K204" s="113"/>
      <c r="L204" s="34"/>
      <c r="M204" s="113"/>
      <c r="N204" s="114"/>
      <c r="O204" s="104"/>
      <c r="P204" s="104"/>
      <c r="Q204" s="114"/>
      <c r="R204" s="114"/>
      <c r="S204" s="113"/>
      <c r="T204" s="113"/>
      <c r="U204" s="113"/>
      <c r="V204" s="114"/>
      <c r="W204" s="114"/>
    </row>
    <row r="205" spans="1:23" ht="15" customHeight="1" x14ac:dyDescent="0.25">
      <c r="A205" s="48"/>
      <c r="B205" s="48"/>
      <c r="C205" s="104"/>
      <c r="D205" s="115"/>
      <c r="E205" s="34"/>
      <c r="F205" s="49" t="str">
        <f>IFERROR(VLOOKUP(E205,'Číselník právnych foriem ŠÚ SR'!$B:$C,2,0),"")</f>
        <v/>
      </c>
      <c r="G205" s="104"/>
      <c r="H205" s="104"/>
      <c r="I205" s="104"/>
      <c r="J205" s="104"/>
      <c r="K205" s="113"/>
      <c r="L205" s="34"/>
      <c r="M205" s="113"/>
      <c r="N205" s="114"/>
      <c r="O205" s="104"/>
      <c r="P205" s="104"/>
      <c r="Q205" s="114"/>
      <c r="R205" s="114"/>
      <c r="S205" s="113"/>
      <c r="T205" s="113"/>
      <c r="U205" s="113"/>
      <c r="V205" s="114"/>
      <c r="W205" s="114"/>
    </row>
    <row r="206" spans="1:23" ht="15" customHeight="1" x14ac:dyDescent="0.25">
      <c r="A206" s="48"/>
      <c r="B206" s="48"/>
      <c r="C206" s="104"/>
      <c r="D206" s="115"/>
      <c r="E206" s="34"/>
      <c r="F206" s="49" t="str">
        <f>IFERROR(VLOOKUP(E206,'Číselník právnych foriem ŠÚ SR'!$B:$C,2,0),"")</f>
        <v/>
      </c>
      <c r="G206" s="104"/>
      <c r="H206" s="104"/>
      <c r="I206" s="104"/>
      <c r="J206" s="104"/>
      <c r="K206" s="113"/>
      <c r="L206" s="34"/>
      <c r="M206" s="113"/>
      <c r="N206" s="114"/>
      <c r="O206" s="104"/>
      <c r="P206" s="104"/>
      <c r="Q206" s="114"/>
      <c r="R206" s="114"/>
      <c r="S206" s="113"/>
      <c r="T206" s="113"/>
      <c r="U206" s="113"/>
      <c r="V206" s="114"/>
      <c r="W206" s="114"/>
    </row>
    <row r="207" spans="1:23" ht="15" customHeight="1" x14ac:dyDescent="0.25">
      <c r="A207" s="48"/>
      <c r="B207" s="48"/>
      <c r="C207" s="104"/>
      <c r="D207" s="115"/>
      <c r="E207" s="34"/>
      <c r="F207" s="49" t="str">
        <f>IFERROR(VLOOKUP(E207,'Číselník právnych foriem ŠÚ SR'!$B:$C,2,0),"")</f>
        <v/>
      </c>
      <c r="G207" s="104"/>
      <c r="H207" s="104"/>
      <c r="I207" s="104"/>
      <c r="J207" s="104"/>
      <c r="K207" s="113"/>
      <c r="L207" s="34"/>
      <c r="M207" s="113"/>
      <c r="N207" s="114"/>
      <c r="O207" s="104"/>
      <c r="P207" s="104"/>
      <c r="Q207" s="114"/>
      <c r="R207" s="114"/>
      <c r="S207" s="113"/>
      <c r="T207" s="113"/>
      <c r="U207" s="113"/>
      <c r="V207" s="114"/>
      <c r="W207" s="114"/>
    </row>
    <row r="208" spans="1:23" ht="15" customHeight="1" x14ac:dyDescent="0.25">
      <c r="A208" s="48"/>
      <c r="B208" s="48"/>
      <c r="C208" s="104"/>
      <c r="D208" s="115"/>
      <c r="E208" s="34"/>
      <c r="F208" s="49" t="str">
        <f>IFERROR(VLOOKUP(E208,'Číselník právnych foriem ŠÚ SR'!$B:$C,2,0),"")</f>
        <v/>
      </c>
      <c r="G208" s="104"/>
      <c r="H208" s="104"/>
      <c r="I208" s="104"/>
      <c r="J208" s="104"/>
      <c r="K208" s="113"/>
      <c r="L208" s="34"/>
      <c r="M208" s="113"/>
      <c r="N208" s="114"/>
      <c r="O208" s="104"/>
      <c r="P208" s="104"/>
      <c r="Q208" s="114"/>
      <c r="R208" s="114"/>
      <c r="S208" s="113"/>
      <c r="T208" s="113"/>
      <c r="U208" s="113"/>
      <c r="V208" s="114"/>
      <c r="W208" s="114"/>
    </row>
    <row r="209" spans="1:23" ht="15" customHeight="1" x14ac:dyDescent="0.25">
      <c r="A209" s="48"/>
      <c r="B209" s="48"/>
      <c r="C209" s="104"/>
      <c r="D209" s="115"/>
      <c r="E209" s="34"/>
      <c r="F209" s="49" t="str">
        <f>IFERROR(VLOOKUP(E209,'Číselník právnych foriem ŠÚ SR'!$B:$C,2,0),"")</f>
        <v/>
      </c>
      <c r="G209" s="104"/>
      <c r="H209" s="104"/>
      <c r="I209" s="104"/>
      <c r="J209" s="104"/>
      <c r="K209" s="113"/>
      <c r="L209" s="34"/>
      <c r="M209" s="113"/>
      <c r="N209" s="114"/>
      <c r="O209" s="104"/>
      <c r="P209" s="104"/>
      <c r="Q209" s="114"/>
      <c r="R209" s="114"/>
      <c r="S209" s="113"/>
      <c r="T209" s="113"/>
      <c r="U209" s="113"/>
      <c r="V209" s="114"/>
      <c r="W209" s="114"/>
    </row>
    <row r="210" spans="1:23" ht="15" customHeight="1" x14ac:dyDescent="0.25">
      <c r="A210" s="48"/>
      <c r="B210" s="48"/>
      <c r="C210" s="104"/>
      <c r="D210" s="115"/>
      <c r="E210" s="34"/>
      <c r="F210" s="49" t="str">
        <f>IFERROR(VLOOKUP(E210,'Číselník právnych foriem ŠÚ SR'!$B:$C,2,0),"")</f>
        <v/>
      </c>
      <c r="G210" s="104"/>
      <c r="H210" s="104"/>
      <c r="I210" s="104"/>
      <c r="J210" s="104"/>
      <c r="K210" s="113"/>
      <c r="L210" s="34"/>
      <c r="M210" s="113"/>
      <c r="N210" s="114"/>
      <c r="O210" s="104"/>
      <c r="P210" s="104"/>
      <c r="Q210" s="114"/>
      <c r="R210" s="114"/>
      <c r="S210" s="113"/>
      <c r="T210" s="113"/>
      <c r="U210" s="113"/>
      <c r="V210" s="114"/>
      <c r="W210" s="114"/>
    </row>
    <row r="211" spans="1:23" ht="15" customHeight="1" x14ac:dyDescent="0.25">
      <c r="A211" s="48"/>
      <c r="B211" s="48"/>
      <c r="C211" s="104"/>
      <c r="D211" s="115"/>
      <c r="E211" s="34"/>
      <c r="F211" s="49" t="str">
        <f>IFERROR(VLOOKUP(E211,'Číselník právnych foriem ŠÚ SR'!$B:$C,2,0),"")</f>
        <v/>
      </c>
      <c r="G211" s="104"/>
      <c r="H211" s="104"/>
      <c r="I211" s="104"/>
      <c r="J211" s="104"/>
      <c r="K211" s="113"/>
      <c r="L211" s="34"/>
      <c r="M211" s="113"/>
      <c r="N211" s="114"/>
      <c r="O211" s="104"/>
      <c r="P211" s="104"/>
      <c r="Q211" s="114"/>
      <c r="R211" s="114"/>
      <c r="S211" s="113"/>
      <c r="T211" s="113"/>
      <c r="U211" s="113"/>
      <c r="V211" s="114"/>
      <c r="W211" s="114"/>
    </row>
    <row r="212" spans="1:23" ht="15" customHeight="1" x14ac:dyDescent="0.25">
      <c r="A212" s="48"/>
      <c r="B212" s="48"/>
      <c r="C212" s="104"/>
      <c r="D212" s="115"/>
      <c r="E212" s="34"/>
      <c r="F212" s="49" t="str">
        <f>IFERROR(VLOOKUP(E212,'Číselník právnych foriem ŠÚ SR'!$B:$C,2,0),"")</f>
        <v/>
      </c>
      <c r="G212" s="104"/>
      <c r="H212" s="104"/>
      <c r="I212" s="104"/>
      <c r="J212" s="104"/>
      <c r="K212" s="113"/>
      <c r="L212" s="34"/>
      <c r="M212" s="113"/>
      <c r="N212" s="114"/>
      <c r="O212" s="104"/>
      <c r="P212" s="104"/>
      <c r="Q212" s="114"/>
      <c r="R212" s="114"/>
      <c r="S212" s="113"/>
      <c r="T212" s="113"/>
      <c r="U212" s="113"/>
      <c r="V212" s="114"/>
      <c r="W212" s="114"/>
    </row>
    <row r="213" spans="1:23" ht="15" customHeight="1" x14ac:dyDescent="0.25">
      <c r="A213" s="48"/>
      <c r="B213" s="48"/>
      <c r="C213" s="104"/>
      <c r="D213" s="115"/>
      <c r="E213" s="34"/>
      <c r="F213" s="49" t="str">
        <f>IFERROR(VLOOKUP(E213,'Číselník právnych foriem ŠÚ SR'!$B:$C,2,0),"")</f>
        <v/>
      </c>
      <c r="G213" s="104"/>
      <c r="H213" s="104"/>
      <c r="I213" s="104"/>
      <c r="J213" s="104"/>
      <c r="K213" s="113"/>
      <c r="L213" s="34"/>
      <c r="M213" s="113"/>
      <c r="N213" s="114"/>
      <c r="O213" s="104"/>
      <c r="P213" s="104"/>
      <c r="Q213" s="114"/>
      <c r="R213" s="114"/>
      <c r="S213" s="113"/>
      <c r="T213" s="113"/>
      <c r="U213" s="113"/>
      <c r="V213" s="114"/>
      <c r="W213" s="114"/>
    </row>
    <row r="214" spans="1:23" ht="15" customHeight="1" x14ac:dyDescent="0.25">
      <c r="A214" s="48"/>
      <c r="B214" s="48"/>
      <c r="C214" s="104"/>
      <c r="D214" s="115"/>
      <c r="E214" s="34"/>
      <c r="F214" s="49" t="str">
        <f>IFERROR(VLOOKUP(E214,'Číselník právnych foriem ŠÚ SR'!$B:$C,2,0),"")</f>
        <v/>
      </c>
      <c r="G214" s="104"/>
      <c r="H214" s="104"/>
      <c r="I214" s="104"/>
      <c r="J214" s="104"/>
      <c r="K214" s="113"/>
      <c r="L214" s="34"/>
      <c r="M214" s="113"/>
      <c r="N214" s="114"/>
      <c r="O214" s="104"/>
      <c r="P214" s="104"/>
      <c r="Q214" s="114"/>
      <c r="R214" s="114"/>
      <c r="S214" s="113"/>
      <c r="T214" s="113"/>
      <c r="U214" s="113"/>
      <c r="V214" s="114"/>
      <c r="W214" s="114"/>
    </row>
    <row r="215" spans="1:23" ht="15" customHeight="1" x14ac:dyDescent="0.25">
      <c r="A215" s="48"/>
      <c r="B215" s="48"/>
      <c r="C215" s="104"/>
      <c r="D215" s="115"/>
      <c r="E215" s="34"/>
      <c r="F215" s="49" t="str">
        <f>IFERROR(VLOOKUP(E215,'Číselník právnych foriem ŠÚ SR'!$B:$C,2,0),"")</f>
        <v/>
      </c>
      <c r="G215" s="104"/>
      <c r="H215" s="104"/>
      <c r="I215" s="104"/>
      <c r="J215" s="104"/>
      <c r="K215" s="113"/>
      <c r="L215" s="34"/>
      <c r="M215" s="113"/>
      <c r="N215" s="114"/>
      <c r="O215" s="104"/>
      <c r="P215" s="104"/>
      <c r="Q215" s="114"/>
      <c r="R215" s="114"/>
      <c r="S215" s="113"/>
      <c r="T215" s="113"/>
      <c r="U215" s="113"/>
      <c r="V215" s="114"/>
      <c r="W215" s="114"/>
    </row>
    <row r="216" spans="1:23" ht="15" customHeight="1" x14ac:dyDescent="0.25">
      <c r="A216" s="48"/>
      <c r="B216" s="48"/>
      <c r="C216" s="104"/>
      <c r="D216" s="115"/>
      <c r="E216" s="34"/>
      <c r="F216" s="49" t="str">
        <f>IFERROR(VLOOKUP(E216,'Číselník právnych foriem ŠÚ SR'!$B:$C,2,0),"")</f>
        <v/>
      </c>
      <c r="G216" s="104"/>
      <c r="H216" s="104"/>
      <c r="I216" s="104"/>
      <c r="J216" s="104"/>
      <c r="K216" s="113"/>
      <c r="L216" s="34"/>
      <c r="M216" s="113"/>
      <c r="N216" s="114"/>
      <c r="O216" s="104"/>
      <c r="P216" s="104"/>
      <c r="Q216" s="114"/>
      <c r="R216" s="114"/>
      <c r="S216" s="113"/>
      <c r="T216" s="113"/>
      <c r="U216" s="113"/>
      <c r="V216" s="114"/>
      <c r="W216" s="114"/>
    </row>
    <row r="217" spans="1:23" ht="15" customHeight="1" x14ac:dyDescent="0.25">
      <c r="A217" s="48"/>
      <c r="B217" s="48"/>
      <c r="C217" s="104"/>
      <c r="D217" s="115"/>
      <c r="E217" s="34"/>
      <c r="F217" s="49" t="str">
        <f>IFERROR(VLOOKUP(E217,'Číselník právnych foriem ŠÚ SR'!$B:$C,2,0),"")</f>
        <v/>
      </c>
      <c r="G217" s="104"/>
      <c r="H217" s="104"/>
      <c r="I217" s="104"/>
      <c r="J217" s="104"/>
      <c r="K217" s="113"/>
      <c r="L217" s="34"/>
      <c r="M217" s="113"/>
      <c r="N217" s="114"/>
      <c r="O217" s="104"/>
      <c r="P217" s="104"/>
      <c r="Q217" s="114"/>
      <c r="R217" s="114"/>
      <c r="S217" s="113"/>
      <c r="T217" s="113"/>
      <c r="U217" s="113"/>
      <c r="V217" s="114"/>
      <c r="W217" s="114"/>
    </row>
    <row r="218" spans="1:23" ht="15" customHeight="1" x14ac:dyDescent="0.25">
      <c r="A218" s="48"/>
      <c r="B218" s="48"/>
      <c r="C218" s="104"/>
      <c r="D218" s="115"/>
      <c r="E218" s="34"/>
      <c r="F218" s="49" t="str">
        <f>IFERROR(VLOOKUP(E218,'Číselník právnych foriem ŠÚ SR'!$B:$C,2,0),"")</f>
        <v/>
      </c>
      <c r="G218" s="104"/>
      <c r="H218" s="104"/>
      <c r="I218" s="104"/>
      <c r="J218" s="104"/>
      <c r="K218" s="113"/>
      <c r="L218" s="34"/>
      <c r="M218" s="113"/>
      <c r="N218" s="114"/>
      <c r="O218" s="104"/>
      <c r="P218" s="104"/>
      <c r="Q218" s="114"/>
      <c r="R218" s="114"/>
      <c r="S218" s="113"/>
      <c r="T218" s="113"/>
      <c r="U218" s="113"/>
      <c r="V218" s="114"/>
      <c r="W218" s="114"/>
    </row>
    <row r="219" spans="1:23" ht="15" customHeight="1" x14ac:dyDescent="0.25">
      <c r="A219" s="48"/>
      <c r="B219" s="48"/>
      <c r="C219" s="104"/>
      <c r="D219" s="115"/>
      <c r="E219" s="34"/>
      <c r="F219" s="49" t="str">
        <f>IFERROR(VLOOKUP(E219,'Číselník právnych foriem ŠÚ SR'!$B:$C,2,0),"")</f>
        <v/>
      </c>
      <c r="G219" s="104"/>
      <c r="H219" s="104"/>
      <c r="I219" s="104"/>
      <c r="J219" s="104"/>
      <c r="K219" s="113"/>
      <c r="L219" s="34"/>
      <c r="M219" s="113"/>
      <c r="N219" s="114"/>
      <c r="O219" s="104"/>
      <c r="P219" s="104"/>
      <c r="Q219" s="114"/>
      <c r="R219" s="114"/>
      <c r="S219" s="113"/>
      <c r="T219" s="113"/>
      <c r="U219" s="113"/>
      <c r="V219" s="114"/>
      <c r="W219" s="114"/>
    </row>
    <row r="220" spans="1:23" ht="15" customHeight="1" x14ac:dyDescent="0.25">
      <c r="A220" s="48"/>
      <c r="B220" s="48"/>
      <c r="C220" s="104"/>
      <c r="D220" s="115"/>
      <c r="E220" s="34"/>
      <c r="F220" s="49" t="str">
        <f>IFERROR(VLOOKUP(E220,'Číselník právnych foriem ŠÚ SR'!$B:$C,2,0),"")</f>
        <v/>
      </c>
      <c r="G220" s="104"/>
      <c r="H220" s="104"/>
      <c r="I220" s="104"/>
      <c r="J220" s="104"/>
      <c r="K220" s="113"/>
      <c r="L220" s="34"/>
      <c r="M220" s="113"/>
      <c r="N220" s="114"/>
      <c r="O220" s="104"/>
      <c r="P220" s="104"/>
      <c r="Q220" s="114"/>
      <c r="R220" s="114"/>
      <c r="S220" s="113"/>
      <c r="T220" s="113"/>
      <c r="U220" s="113"/>
      <c r="V220" s="114"/>
      <c r="W220" s="114"/>
    </row>
    <row r="221" spans="1:23" ht="15" customHeight="1" x14ac:dyDescent="0.25">
      <c r="A221" s="48"/>
      <c r="B221" s="48"/>
      <c r="C221" s="104"/>
      <c r="D221" s="115"/>
      <c r="E221" s="34"/>
      <c r="F221" s="49" t="str">
        <f>IFERROR(VLOOKUP(E221,'Číselník právnych foriem ŠÚ SR'!$B:$C,2,0),"")</f>
        <v/>
      </c>
      <c r="G221" s="104"/>
      <c r="H221" s="104"/>
      <c r="I221" s="104"/>
      <c r="J221" s="104"/>
      <c r="K221" s="113"/>
      <c r="L221" s="34"/>
      <c r="M221" s="113"/>
      <c r="N221" s="114"/>
      <c r="O221" s="104"/>
      <c r="P221" s="104"/>
      <c r="Q221" s="114"/>
      <c r="R221" s="114"/>
      <c r="S221" s="113"/>
      <c r="T221" s="113"/>
      <c r="U221" s="113"/>
      <c r="V221" s="114"/>
      <c r="W221" s="114"/>
    </row>
    <row r="222" spans="1:23" ht="15" customHeight="1" x14ac:dyDescent="0.25">
      <c r="A222" s="48"/>
      <c r="B222" s="48"/>
      <c r="C222" s="104"/>
      <c r="D222" s="115"/>
      <c r="E222" s="34"/>
      <c r="F222" s="49" t="str">
        <f>IFERROR(VLOOKUP(E222,'Číselník právnych foriem ŠÚ SR'!$B:$C,2,0),"")</f>
        <v/>
      </c>
      <c r="G222" s="104"/>
      <c r="H222" s="104"/>
      <c r="I222" s="104"/>
      <c r="J222" s="104"/>
      <c r="K222" s="113"/>
      <c r="L222" s="34"/>
      <c r="M222" s="113"/>
      <c r="N222" s="114"/>
      <c r="O222" s="104"/>
      <c r="P222" s="104"/>
      <c r="Q222" s="114"/>
      <c r="R222" s="114"/>
      <c r="S222" s="113"/>
      <c r="T222" s="113"/>
      <c r="U222" s="113"/>
      <c r="V222" s="114"/>
      <c r="W222" s="114"/>
    </row>
    <row r="223" spans="1:23" ht="15" customHeight="1" x14ac:dyDescent="0.25">
      <c r="A223" s="48"/>
      <c r="B223" s="48"/>
      <c r="C223" s="104"/>
      <c r="D223" s="115"/>
      <c r="E223" s="34"/>
      <c r="F223" s="49" t="str">
        <f>IFERROR(VLOOKUP(E223,'Číselník právnych foriem ŠÚ SR'!$B:$C,2,0),"")</f>
        <v/>
      </c>
      <c r="G223" s="104"/>
      <c r="H223" s="104"/>
      <c r="I223" s="104"/>
      <c r="J223" s="104"/>
      <c r="K223" s="113"/>
      <c r="L223" s="34"/>
      <c r="M223" s="113"/>
      <c r="N223" s="114"/>
      <c r="O223" s="104"/>
      <c r="P223" s="104"/>
      <c r="Q223" s="114"/>
      <c r="R223" s="114"/>
      <c r="S223" s="113"/>
      <c r="T223" s="113"/>
      <c r="U223" s="113"/>
      <c r="V223" s="114"/>
      <c r="W223" s="114"/>
    </row>
    <row r="224" spans="1:23" ht="15" customHeight="1" x14ac:dyDescent="0.25">
      <c r="A224" s="48"/>
      <c r="B224" s="48"/>
      <c r="C224" s="104"/>
      <c r="D224" s="115"/>
      <c r="E224" s="34"/>
      <c r="F224" s="49" t="str">
        <f>IFERROR(VLOOKUP(E224,'Číselník právnych foriem ŠÚ SR'!$B:$C,2,0),"")</f>
        <v/>
      </c>
      <c r="G224" s="104"/>
      <c r="H224" s="104"/>
      <c r="I224" s="104"/>
      <c r="J224" s="104"/>
      <c r="K224" s="113"/>
      <c r="L224" s="34"/>
      <c r="M224" s="113"/>
      <c r="N224" s="114"/>
      <c r="O224" s="104"/>
      <c r="P224" s="104"/>
      <c r="Q224" s="114"/>
      <c r="R224" s="114"/>
      <c r="S224" s="113"/>
      <c r="T224" s="113"/>
      <c r="U224" s="113"/>
      <c r="V224" s="114"/>
      <c r="W224" s="114"/>
    </row>
    <row r="225" spans="1:23" ht="15" customHeight="1" x14ac:dyDescent="0.25">
      <c r="A225" s="48"/>
      <c r="B225" s="48"/>
      <c r="C225" s="104"/>
      <c r="D225" s="115"/>
      <c r="E225" s="34"/>
      <c r="F225" s="49" t="str">
        <f>IFERROR(VLOOKUP(E225,'Číselník právnych foriem ŠÚ SR'!$B:$C,2,0),"")</f>
        <v/>
      </c>
      <c r="G225" s="104"/>
      <c r="H225" s="104"/>
      <c r="I225" s="104"/>
      <c r="J225" s="104"/>
      <c r="K225" s="113"/>
      <c r="L225" s="34"/>
      <c r="M225" s="113"/>
      <c r="N225" s="114"/>
      <c r="O225" s="104"/>
      <c r="P225" s="104"/>
      <c r="Q225" s="114"/>
      <c r="R225" s="114"/>
      <c r="S225" s="113"/>
      <c r="T225" s="113"/>
      <c r="U225" s="113"/>
      <c r="V225" s="114"/>
      <c r="W225" s="114"/>
    </row>
    <row r="226" spans="1:23" ht="15" customHeight="1" x14ac:dyDescent="0.25">
      <c r="A226" s="48"/>
      <c r="B226" s="48"/>
      <c r="C226" s="104"/>
      <c r="D226" s="115"/>
      <c r="E226" s="34"/>
      <c r="F226" s="49" t="str">
        <f>IFERROR(VLOOKUP(E226,'Číselník právnych foriem ŠÚ SR'!$B:$C,2,0),"")</f>
        <v/>
      </c>
      <c r="G226" s="104"/>
      <c r="H226" s="104"/>
      <c r="I226" s="104"/>
      <c r="J226" s="104"/>
      <c r="K226" s="113"/>
      <c r="L226" s="34"/>
      <c r="M226" s="113"/>
      <c r="N226" s="114"/>
      <c r="O226" s="104"/>
      <c r="P226" s="104"/>
      <c r="Q226" s="114"/>
      <c r="R226" s="114"/>
      <c r="S226" s="113"/>
      <c r="T226" s="113"/>
      <c r="U226" s="113"/>
      <c r="V226" s="114"/>
      <c r="W226" s="114"/>
    </row>
    <row r="227" spans="1:23" ht="15" customHeight="1" x14ac:dyDescent="0.25">
      <c r="A227" s="48"/>
      <c r="B227" s="48"/>
      <c r="C227" s="104"/>
      <c r="D227" s="115"/>
      <c r="E227" s="34"/>
      <c r="F227" s="49" t="str">
        <f>IFERROR(VLOOKUP(E227,'Číselník právnych foriem ŠÚ SR'!$B:$C,2,0),"")</f>
        <v/>
      </c>
      <c r="G227" s="104"/>
      <c r="H227" s="104"/>
      <c r="I227" s="104"/>
      <c r="J227" s="104"/>
      <c r="K227" s="113"/>
      <c r="L227" s="34"/>
      <c r="M227" s="113"/>
      <c r="N227" s="114"/>
      <c r="O227" s="104"/>
      <c r="P227" s="104"/>
      <c r="Q227" s="114"/>
      <c r="R227" s="114"/>
      <c r="S227" s="113"/>
      <c r="T227" s="113"/>
      <c r="U227" s="113"/>
      <c r="V227" s="114"/>
      <c r="W227" s="114"/>
    </row>
    <row r="228" spans="1:23" ht="15" customHeight="1" x14ac:dyDescent="0.25">
      <c r="A228" s="48"/>
      <c r="B228" s="48"/>
      <c r="C228" s="104"/>
      <c r="D228" s="115"/>
      <c r="E228" s="34"/>
      <c r="F228" s="49" t="str">
        <f>IFERROR(VLOOKUP(E228,'Číselník právnych foriem ŠÚ SR'!$B:$C,2,0),"")</f>
        <v/>
      </c>
      <c r="G228" s="104"/>
      <c r="H228" s="104"/>
      <c r="I228" s="104"/>
      <c r="J228" s="104"/>
      <c r="K228" s="113"/>
      <c r="L228" s="34"/>
      <c r="M228" s="113"/>
      <c r="N228" s="114"/>
      <c r="O228" s="104"/>
      <c r="P228" s="104"/>
      <c r="Q228" s="114"/>
      <c r="R228" s="114"/>
      <c r="S228" s="113"/>
      <c r="T228" s="113"/>
      <c r="U228" s="113"/>
      <c r="V228" s="114"/>
      <c r="W228" s="114"/>
    </row>
    <row r="229" spans="1:23" ht="15" customHeight="1" x14ac:dyDescent="0.25">
      <c r="A229" s="48"/>
      <c r="B229" s="48"/>
      <c r="C229" s="104"/>
      <c r="D229" s="115"/>
      <c r="E229" s="34"/>
      <c r="F229" s="49" t="str">
        <f>IFERROR(VLOOKUP(E229,'Číselník právnych foriem ŠÚ SR'!$B:$C,2,0),"")</f>
        <v/>
      </c>
      <c r="G229" s="104"/>
      <c r="H229" s="104"/>
      <c r="I229" s="104"/>
      <c r="J229" s="104"/>
      <c r="K229" s="113"/>
      <c r="L229" s="34"/>
      <c r="M229" s="113"/>
      <c r="N229" s="114"/>
      <c r="O229" s="104"/>
      <c r="P229" s="104"/>
      <c r="Q229" s="114"/>
      <c r="R229" s="114"/>
      <c r="S229" s="113"/>
      <c r="T229" s="113"/>
      <c r="U229" s="113"/>
      <c r="V229" s="114"/>
      <c r="W229" s="114"/>
    </row>
    <row r="230" spans="1:23" ht="15" customHeight="1" x14ac:dyDescent="0.25">
      <c r="A230" s="48"/>
      <c r="B230" s="48"/>
      <c r="C230" s="104"/>
      <c r="D230" s="115"/>
      <c r="E230" s="34"/>
      <c r="F230" s="49" t="str">
        <f>IFERROR(VLOOKUP(E230,'Číselník právnych foriem ŠÚ SR'!$B:$C,2,0),"")</f>
        <v/>
      </c>
      <c r="G230" s="104"/>
      <c r="H230" s="104"/>
      <c r="I230" s="104"/>
      <c r="J230" s="104"/>
      <c r="K230" s="113"/>
      <c r="L230" s="34"/>
      <c r="M230" s="113"/>
      <c r="N230" s="114"/>
      <c r="O230" s="104"/>
      <c r="P230" s="104"/>
      <c r="Q230" s="114"/>
      <c r="R230" s="114"/>
      <c r="S230" s="113"/>
      <c r="T230" s="113"/>
      <c r="U230" s="113"/>
      <c r="V230" s="114"/>
      <c r="W230" s="114"/>
    </row>
    <row r="231" spans="1:23" ht="15" customHeight="1" x14ac:dyDescent="0.25">
      <c r="A231" s="48"/>
      <c r="B231" s="48"/>
      <c r="C231" s="104"/>
      <c r="D231" s="115"/>
      <c r="E231" s="34"/>
      <c r="F231" s="49" t="str">
        <f>IFERROR(VLOOKUP(E231,'Číselník právnych foriem ŠÚ SR'!$B:$C,2,0),"")</f>
        <v/>
      </c>
      <c r="G231" s="104"/>
      <c r="H231" s="104"/>
      <c r="I231" s="104"/>
      <c r="J231" s="104"/>
      <c r="K231" s="113"/>
      <c r="L231" s="34"/>
      <c r="M231" s="113"/>
      <c r="N231" s="114"/>
      <c r="O231" s="104"/>
      <c r="P231" s="104"/>
      <c r="Q231" s="114"/>
      <c r="R231" s="114"/>
      <c r="S231" s="113"/>
      <c r="T231" s="113"/>
      <c r="U231" s="113"/>
      <c r="V231" s="114"/>
      <c r="W231" s="114"/>
    </row>
    <row r="232" spans="1:23" ht="15" customHeight="1" x14ac:dyDescent="0.25">
      <c r="A232" s="48"/>
      <c r="B232" s="48"/>
      <c r="C232" s="104"/>
      <c r="D232" s="115"/>
      <c r="E232" s="34"/>
      <c r="F232" s="49" t="str">
        <f>IFERROR(VLOOKUP(E232,'Číselník právnych foriem ŠÚ SR'!$B:$C,2,0),"")</f>
        <v/>
      </c>
      <c r="G232" s="104"/>
      <c r="H232" s="104"/>
      <c r="I232" s="104"/>
      <c r="J232" s="104"/>
      <c r="K232" s="113"/>
      <c r="L232" s="34"/>
      <c r="M232" s="113"/>
      <c r="N232" s="114"/>
      <c r="O232" s="104"/>
      <c r="P232" s="104"/>
      <c r="Q232" s="114"/>
      <c r="R232" s="114"/>
      <c r="S232" s="113"/>
      <c r="T232" s="113"/>
      <c r="U232" s="113"/>
      <c r="V232" s="114"/>
      <c r="W232" s="114"/>
    </row>
    <row r="233" spans="1:23" ht="15" customHeight="1" x14ac:dyDescent="0.25">
      <c r="A233" s="48"/>
      <c r="B233" s="48"/>
      <c r="C233" s="104"/>
      <c r="D233" s="115"/>
      <c r="E233" s="34"/>
      <c r="F233" s="49" t="str">
        <f>IFERROR(VLOOKUP(E233,'Číselník právnych foriem ŠÚ SR'!$B:$C,2,0),"")</f>
        <v/>
      </c>
      <c r="G233" s="104"/>
      <c r="H233" s="104"/>
      <c r="I233" s="104"/>
      <c r="J233" s="104"/>
      <c r="K233" s="113"/>
      <c r="L233" s="34"/>
      <c r="M233" s="113"/>
      <c r="N233" s="114"/>
      <c r="O233" s="104"/>
      <c r="P233" s="104"/>
      <c r="Q233" s="114"/>
      <c r="R233" s="114"/>
      <c r="S233" s="113"/>
      <c r="T233" s="113"/>
      <c r="U233" s="113"/>
      <c r="V233" s="114"/>
      <c r="W233" s="114"/>
    </row>
    <row r="234" spans="1:23" ht="15" customHeight="1" x14ac:dyDescent="0.25">
      <c r="A234" s="48"/>
      <c r="B234" s="48"/>
      <c r="C234" s="104"/>
      <c r="D234" s="115"/>
      <c r="E234" s="34"/>
      <c r="F234" s="49" t="str">
        <f>IFERROR(VLOOKUP(E234,'Číselník právnych foriem ŠÚ SR'!$B:$C,2,0),"")</f>
        <v/>
      </c>
      <c r="G234" s="104"/>
      <c r="H234" s="104"/>
      <c r="I234" s="104"/>
      <c r="J234" s="104"/>
      <c r="K234" s="113"/>
      <c r="L234" s="34"/>
      <c r="M234" s="113"/>
      <c r="N234" s="114"/>
      <c r="O234" s="104"/>
      <c r="P234" s="104"/>
      <c r="Q234" s="114"/>
      <c r="R234" s="114"/>
      <c r="S234" s="113"/>
      <c r="T234" s="113"/>
      <c r="U234" s="113"/>
      <c r="V234" s="114"/>
      <c r="W234" s="114"/>
    </row>
    <row r="235" spans="1:23" ht="15" customHeight="1" x14ac:dyDescent="0.25">
      <c r="A235" s="48"/>
      <c r="B235" s="48"/>
      <c r="C235" s="104"/>
      <c r="D235" s="115"/>
      <c r="E235" s="34"/>
      <c r="F235" s="49" t="str">
        <f>IFERROR(VLOOKUP(E235,'Číselník právnych foriem ŠÚ SR'!$B:$C,2,0),"")</f>
        <v/>
      </c>
      <c r="G235" s="104"/>
      <c r="H235" s="104"/>
      <c r="I235" s="104"/>
      <c r="J235" s="104"/>
      <c r="K235" s="113"/>
      <c r="L235" s="34"/>
      <c r="M235" s="113"/>
      <c r="N235" s="114"/>
      <c r="O235" s="104"/>
      <c r="P235" s="104"/>
      <c r="Q235" s="114"/>
      <c r="R235" s="114"/>
      <c r="S235" s="113"/>
      <c r="T235" s="113"/>
      <c r="U235" s="113"/>
      <c r="V235" s="114"/>
      <c r="W235" s="114"/>
    </row>
    <row r="236" spans="1:23" ht="15" customHeight="1" x14ac:dyDescent="0.25">
      <c r="A236" s="48"/>
      <c r="B236" s="48"/>
      <c r="C236" s="104"/>
      <c r="D236" s="115"/>
      <c r="E236" s="34"/>
      <c r="F236" s="49" t="str">
        <f>IFERROR(VLOOKUP(E236,'Číselník právnych foriem ŠÚ SR'!$B:$C,2,0),"")</f>
        <v/>
      </c>
      <c r="G236" s="104"/>
      <c r="H236" s="104"/>
      <c r="I236" s="104"/>
      <c r="J236" s="104"/>
      <c r="K236" s="113"/>
      <c r="L236" s="34"/>
      <c r="M236" s="113"/>
      <c r="N236" s="114"/>
      <c r="O236" s="104"/>
      <c r="P236" s="104"/>
      <c r="Q236" s="114"/>
      <c r="R236" s="114"/>
      <c r="S236" s="113"/>
      <c r="T236" s="113"/>
      <c r="U236" s="113"/>
      <c r="V236" s="114"/>
      <c r="W236" s="114"/>
    </row>
    <row r="237" spans="1:23" ht="15" customHeight="1" x14ac:dyDescent="0.25">
      <c r="A237" s="48"/>
      <c r="B237" s="48"/>
      <c r="C237" s="104"/>
      <c r="D237" s="115"/>
      <c r="E237" s="34"/>
      <c r="F237" s="49" t="str">
        <f>IFERROR(VLOOKUP(E237,'Číselník právnych foriem ŠÚ SR'!$B:$C,2,0),"")</f>
        <v/>
      </c>
      <c r="G237" s="104"/>
      <c r="H237" s="104"/>
      <c r="I237" s="104"/>
      <c r="J237" s="104"/>
      <c r="K237" s="113"/>
      <c r="L237" s="34"/>
      <c r="M237" s="113"/>
      <c r="N237" s="114"/>
      <c r="O237" s="104"/>
      <c r="P237" s="104"/>
      <c r="Q237" s="114"/>
      <c r="R237" s="114"/>
      <c r="S237" s="113"/>
      <c r="T237" s="113"/>
      <c r="U237" s="113"/>
      <c r="V237" s="114"/>
      <c r="W237" s="114"/>
    </row>
    <row r="238" spans="1:23" ht="15" customHeight="1" x14ac:dyDescent="0.25">
      <c r="A238" s="48"/>
      <c r="B238" s="48"/>
      <c r="C238" s="104"/>
      <c r="D238" s="115"/>
      <c r="E238" s="34"/>
      <c r="F238" s="49" t="str">
        <f>IFERROR(VLOOKUP(E238,'Číselník právnych foriem ŠÚ SR'!$B:$C,2,0),"")</f>
        <v/>
      </c>
      <c r="G238" s="104"/>
      <c r="H238" s="104"/>
      <c r="I238" s="104"/>
      <c r="J238" s="104"/>
      <c r="K238" s="113"/>
      <c r="L238" s="34"/>
      <c r="M238" s="113"/>
      <c r="N238" s="114"/>
      <c r="O238" s="104"/>
      <c r="P238" s="104"/>
      <c r="Q238" s="114"/>
      <c r="R238" s="114"/>
      <c r="S238" s="113"/>
      <c r="T238" s="113"/>
      <c r="U238" s="113"/>
      <c r="V238" s="114"/>
      <c r="W238" s="114"/>
    </row>
    <row r="239" spans="1:23" ht="15" customHeight="1" x14ac:dyDescent="0.25">
      <c r="A239" s="48"/>
      <c r="B239" s="48"/>
      <c r="C239" s="104"/>
      <c r="D239" s="115"/>
      <c r="E239" s="34"/>
      <c r="F239" s="49" t="str">
        <f>IFERROR(VLOOKUP(E239,'Číselník právnych foriem ŠÚ SR'!$B:$C,2,0),"")</f>
        <v/>
      </c>
      <c r="G239" s="104"/>
      <c r="H239" s="104"/>
      <c r="I239" s="104"/>
      <c r="J239" s="104"/>
      <c r="K239" s="113"/>
      <c r="L239" s="34"/>
      <c r="M239" s="113"/>
      <c r="N239" s="114"/>
      <c r="O239" s="104"/>
      <c r="P239" s="104"/>
      <c r="Q239" s="114"/>
      <c r="R239" s="114"/>
      <c r="S239" s="113"/>
      <c r="T239" s="113"/>
      <c r="U239" s="113"/>
      <c r="V239" s="114"/>
      <c r="W239" s="114"/>
    </row>
    <row r="240" spans="1:23" ht="15" customHeight="1" x14ac:dyDescent="0.25">
      <c r="A240" s="48"/>
      <c r="B240" s="48"/>
      <c r="C240" s="104"/>
      <c r="D240" s="115"/>
      <c r="E240" s="34"/>
      <c r="F240" s="49" t="str">
        <f>IFERROR(VLOOKUP(E240,'Číselník právnych foriem ŠÚ SR'!$B:$C,2,0),"")</f>
        <v/>
      </c>
      <c r="G240" s="104"/>
      <c r="H240" s="104"/>
      <c r="I240" s="104"/>
      <c r="J240" s="104"/>
      <c r="K240" s="113"/>
      <c r="L240" s="34"/>
      <c r="M240" s="113"/>
      <c r="N240" s="114"/>
      <c r="O240" s="104"/>
      <c r="P240" s="104"/>
      <c r="Q240" s="114"/>
      <c r="R240" s="114"/>
      <c r="S240" s="113"/>
      <c r="T240" s="113"/>
      <c r="U240" s="113"/>
      <c r="V240" s="114"/>
      <c r="W240" s="114"/>
    </row>
    <row r="241" spans="1:23" ht="15" customHeight="1" x14ac:dyDescent="0.25">
      <c r="A241" s="48"/>
      <c r="B241" s="48"/>
      <c r="C241" s="104"/>
      <c r="D241" s="115"/>
      <c r="E241" s="34"/>
      <c r="F241" s="49" t="str">
        <f>IFERROR(VLOOKUP(E241,'Číselník právnych foriem ŠÚ SR'!$B:$C,2,0),"")</f>
        <v/>
      </c>
      <c r="G241" s="104"/>
      <c r="H241" s="104"/>
      <c r="I241" s="104"/>
      <c r="J241" s="104"/>
      <c r="K241" s="113"/>
      <c r="L241" s="34"/>
      <c r="M241" s="113"/>
      <c r="N241" s="114"/>
      <c r="O241" s="104"/>
      <c r="P241" s="104"/>
      <c r="Q241" s="114"/>
      <c r="R241" s="114"/>
      <c r="S241" s="113"/>
      <c r="T241" s="113"/>
      <c r="U241" s="113"/>
      <c r="V241" s="114"/>
      <c r="W241" s="114"/>
    </row>
    <row r="242" spans="1:23" ht="15" customHeight="1" x14ac:dyDescent="0.25">
      <c r="A242" s="48"/>
      <c r="B242" s="48"/>
      <c r="C242" s="104"/>
      <c r="D242" s="115"/>
      <c r="E242" s="34"/>
      <c r="F242" s="49" t="str">
        <f>IFERROR(VLOOKUP(E242,'Číselník právnych foriem ŠÚ SR'!$B:$C,2,0),"")</f>
        <v/>
      </c>
      <c r="G242" s="104"/>
      <c r="H242" s="104"/>
      <c r="I242" s="104"/>
      <c r="J242" s="104"/>
      <c r="K242" s="113"/>
      <c r="L242" s="34"/>
      <c r="M242" s="113"/>
      <c r="N242" s="114"/>
      <c r="O242" s="104"/>
      <c r="P242" s="104"/>
      <c r="Q242" s="114"/>
      <c r="R242" s="114"/>
      <c r="S242" s="113"/>
      <c r="T242" s="113"/>
      <c r="U242" s="113"/>
      <c r="V242" s="114"/>
      <c r="W242" s="114"/>
    </row>
    <row r="243" spans="1:23" ht="15" customHeight="1" x14ac:dyDescent="0.25">
      <c r="A243" s="48"/>
      <c r="B243" s="48"/>
      <c r="C243" s="104"/>
      <c r="D243" s="115"/>
      <c r="E243" s="34"/>
      <c r="F243" s="49" t="str">
        <f>IFERROR(VLOOKUP(E243,'Číselník právnych foriem ŠÚ SR'!$B:$C,2,0),"")</f>
        <v/>
      </c>
      <c r="G243" s="104"/>
      <c r="H243" s="104"/>
      <c r="I243" s="104"/>
      <c r="J243" s="104"/>
      <c r="K243" s="113"/>
      <c r="L243" s="34"/>
      <c r="M243" s="113"/>
      <c r="N243" s="114"/>
      <c r="O243" s="104"/>
      <c r="P243" s="104"/>
      <c r="Q243" s="114"/>
      <c r="R243" s="114"/>
      <c r="S243" s="113"/>
      <c r="T243" s="113"/>
      <c r="U243" s="113"/>
      <c r="V243" s="114"/>
      <c r="W243" s="114"/>
    </row>
    <row r="244" spans="1:23" ht="15" customHeight="1" x14ac:dyDescent="0.25">
      <c r="A244" s="48"/>
      <c r="B244" s="48"/>
      <c r="C244" s="104"/>
      <c r="D244" s="115"/>
      <c r="E244" s="34"/>
      <c r="F244" s="49" t="str">
        <f>IFERROR(VLOOKUP(E244,'Číselník právnych foriem ŠÚ SR'!$B:$C,2,0),"")</f>
        <v/>
      </c>
      <c r="G244" s="104"/>
      <c r="H244" s="104"/>
      <c r="I244" s="104"/>
      <c r="J244" s="104"/>
      <c r="K244" s="113"/>
      <c r="L244" s="34"/>
      <c r="M244" s="113"/>
      <c r="N244" s="114"/>
      <c r="O244" s="104"/>
      <c r="P244" s="104"/>
      <c r="Q244" s="114"/>
      <c r="R244" s="114"/>
      <c r="S244" s="113"/>
      <c r="T244" s="113"/>
      <c r="U244" s="113"/>
      <c r="V244" s="114"/>
      <c r="W244" s="114"/>
    </row>
    <row r="245" spans="1:23" ht="15" customHeight="1" x14ac:dyDescent="0.25">
      <c r="A245" s="48"/>
      <c r="B245" s="48"/>
      <c r="C245" s="104"/>
      <c r="D245" s="115"/>
      <c r="E245" s="34"/>
      <c r="F245" s="49" t="str">
        <f>IFERROR(VLOOKUP(E245,'Číselník právnych foriem ŠÚ SR'!$B:$C,2,0),"")</f>
        <v/>
      </c>
      <c r="G245" s="104"/>
      <c r="H245" s="104"/>
      <c r="I245" s="104"/>
      <c r="J245" s="104"/>
      <c r="K245" s="113"/>
      <c r="L245" s="34"/>
      <c r="M245" s="113"/>
      <c r="N245" s="114"/>
      <c r="O245" s="104"/>
      <c r="P245" s="104"/>
      <c r="Q245" s="114"/>
      <c r="R245" s="114"/>
      <c r="S245" s="113"/>
      <c r="T245" s="113"/>
      <c r="U245" s="113"/>
      <c r="V245" s="114"/>
      <c r="W245" s="114"/>
    </row>
    <row r="246" spans="1:23" ht="15" customHeight="1" x14ac:dyDescent="0.25">
      <c r="A246" s="48"/>
      <c r="B246" s="48"/>
      <c r="C246" s="104"/>
      <c r="D246" s="115"/>
      <c r="E246" s="34"/>
      <c r="F246" s="49" t="str">
        <f>IFERROR(VLOOKUP(E246,'Číselník právnych foriem ŠÚ SR'!$B:$C,2,0),"")</f>
        <v/>
      </c>
      <c r="G246" s="104"/>
      <c r="H246" s="104"/>
      <c r="I246" s="104"/>
      <c r="J246" s="104"/>
      <c r="K246" s="113"/>
      <c r="L246" s="34"/>
      <c r="M246" s="113"/>
      <c r="N246" s="114"/>
      <c r="O246" s="104"/>
      <c r="P246" s="104"/>
      <c r="Q246" s="114"/>
      <c r="R246" s="114"/>
      <c r="S246" s="113"/>
      <c r="T246" s="113"/>
      <c r="U246" s="113"/>
      <c r="V246" s="114"/>
      <c r="W246" s="114"/>
    </row>
    <row r="247" spans="1:23" ht="15" customHeight="1" x14ac:dyDescent="0.25">
      <c r="A247" s="48"/>
      <c r="B247" s="48"/>
      <c r="C247" s="104"/>
      <c r="D247" s="115"/>
      <c r="E247" s="34"/>
      <c r="F247" s="49" t="str">
        <f>IFERROR(VLOOKUP(E247,'Číselník právnych foriem ŠÚ SR'!$B:$C,2,0),"")</f>
        <v/>
      </c>
      <c r="G247" s="104"/>
      <c r="H247" s="104"/>
      <c r="I247" s="104"/>
      <c r="J247" s="104"/>
      <c r="K247" s="113"/>
      <c r="L247" s="34"/>
      <c r="M247" s="113"/>
      <c r="N247" s="114"/>
      <c r="O247" s="104"/>
      <c r="P247" s="104"/>
      <c r="Q247" s="114"/>
      <c r="R247" s="114"/>
      <c r="S247" s="113"/>
      <c r="T247" s="113"/>
      <c r="U247" s="113"/>
      <c r="V247" s="114"/>
      <c r="W247" s="114"/>
    </row>
    <row r="248" spans="1:23" ht="15" customHeight="1" x14ac:dyDescent="0.25">
      <c r="A248" s="48"/>
      <c r="B248" s="48"/>
      <c r="C248" s="104"/>
      <c r="D248" s="115"/>
      <c r="E248" s="34"/>
      <c r="F248" s="49" t="str">
        <f>IFERROR(VLOOKUP(E248,'Číselník právnych foriem ŠÚ SR'!$B:$C,2,0),"")</f>
        <v/>
      </c>
      <c r="G248" s="104"/>
      <c r="H248" s="104"/>
      <c r="I248" s="104"/>
      <c r="J248" s="104"/>
      <c r="K248" s="113"/>
      <c r="L248" s="34"/>
      <c r="M248" s="113"/>
      <c r="N248" s="114"/>
      <c r="O248" s="104"/>
      <c r="P248" s="104"/>
      <c r="Q248" s="114"/>
      <c r="R248" s="114"/>
      <c r="S248" s="113"/>
      <c r="T248" s="113"/>
      <c r="U248" s="113"/>
      <c r="V248" s="114"/>
      <c r="W248" s="114"/>
    </row>
    <row r="249" spans="1:23" ht="15" customHeight="1" x14ac:dyDescent="0.25">
      <c r="A249" s="48"/>
      <c r="B249" s="48"/>
      <c r="C249" s="104"/>
      <c r="D249" s="115"/>
      <c r="E249" s="34"/>
      <c r="F249" s="49" t="str">
        <f>IFERROR(VLOOKUP(E249,'Číselník právnych foriem ŠÚ SR'!$B:$C,2,0),"")</f>
        <v/>
      </c>
      <c r="G249" s="104"/>
      <c r="H249" s="104"/>
      <c r="I249" s="104"/>
      <c r="J249" s="104"/>
      <c r="K249" s="113"/>
      <c r="L249" s="34"/>
      <c r="M249" s="113"/>
      <c r="N249" s="114"/>
      <c r="O249" s="104"/>
      <c r="P249" s="104"/>
      <c r="Q249" s="114"/>
      <c r="R249" s="114"/>
      <c r="S249" s="113"/>
      <c r="T249" s="113"/>
      <c r="U249" s="113"/>
      <c r="V249" s="114"/>
      <c r="W249" s="114"/>
    </row>
    <row r="250" spans="1:23" ht="15" customHeight="1" x14ac:dyDescent="0.25">
      <c r="A250" s="48"/>
      <c r="B250" s="48"/>
      <c r="C250" s="104"/>
      <c r="D250" s="115"/>
      <c r="E250" s="34"/>
      <c r="F250" s="49" t="str">
        <f>IFERROR(VLOOKUP(E250,'Číselník právnych foriem ŠÚ SR'!$B:$C,2,0),"")</f>
        <v/>
      </c>
      <c r="G250" s="104"/>
      <c r="H250" s="104"/>
      <c r="I250" s="104"/>
      <c r="J250" s="104"/>
      <c r="K250" s="113"/>
      <c r="L250" s="34"/>
      <c r="M250" s="113"/>
      <c r="N250" s="114"/>
      <c r="O250" s="104"/>
      <c r="P250" s="104"/>
      <c r="Q250" s="114"/>
      <c r="R250" s="114"/>
      <c r="S250" s="113"/>
      <c r="T250" s="113"/>
      <c r="U250" s="113"/>
      <c r="V250" s="114"/>
      <c r="W250" s="114"/>
    </row>
    <row r="251" spans="1:23" ht="15" customHeight="1" x14ac:dyDescent="0.25">
      <c r="A251" s="48"/>
      <c r="B251" s="48"/>
      <c r="C251" s="104"/>
      <c r="D251" s="115"/>
      <c r="E251" s="34"/>
      <c r="F251" s="49" t="str">
        <f>IFERROR(VLOOKUP(E251,'Číselník právnych foriem ŠÚ SR'!$B:$C,2,0),"")</f>
        <v/>
      </c>
      <c r="G251" s="104"/>
      <c r="H251" s="104"/>
      <c r="I251" s="104"/>
      <c r="J251" s="104"/>
      <c r="K251" s="113"/>
      <c r="L251" s="34"/>
      <c r="M251" s="113"/>
      <c r="N251" s="114"/>
      <c r="O251" s="104"/>
      <c r="P251" s="104"/>
      <c r="Q251" s="114"/>
      <c r="R251" s="114"/>
      <c r="S251" s="113"/>
      <c r="T251" s="113"/>
      <c r="U251" s="113"/>
      <c r="V251" s="114"/>
      <c r="W251" s="114"/>
    </row>
    <row r="252" spans="1:23" ht="15" customHeight="1" x14ac:dyDescent="0.25">
      <c r="A252" s="48"/>
      <c r="B252" s="48"/>
      <c r="C252" s="104"/>
      <c r="D252" s="115"/>
      <c r="E252" s="34"/>
      <c r="F252" s="49" t="str">
        <f>IFERROR(VLOOKUP(E252,'Číselník právnych foriem ŠÚ SR'!$B:$C,2,0),"")</f>
        <v/>
      </c>
      <c r="G252" s="104"/>
      <c r="H252" s="104"/>
      <c r="I252" s="104"/>
      <c r="J252" s="104"/>
      <c r="K252" s="113"/>
      <c r="L252" s="34"/>
      <c r="M252" s="113"/>
      <c r="N252" s="114"/>
      <c r="O252" s="104"/>
      <c r="P252" s="104"/>
      <c r="Q252" s="114"/>
      <c r="R252" s="114"/>
      <c r="S252" s="113"/>
      <c r="T252" s="113"/>
      <c r="U252" s="113"/>
      <c r="V252" s="114"/>
      <c r="W252" s="114"/>
    </row>
    <row r="253" spans="1:23" ht="15" customHeight="1" x14ac:dyDescent="0.25">
      <c r="A253" s="48"/>
      <c r="B253" s="48"/>
      <c r="C253" s="104"/>
      <c r="D253" s="115"/>
      <c r="E253" s="34"/>
      <c r="F253" s="49" t="str">
        <f>IFERROR(VLOOKUP(E253,'Číselník právnych foriem ŠÚ SR'!$B:$C,2,0),"")</f>
        <v/>
      </c>
      <c r="G253" s="104"/>
      <c r="H253" s="104"/>
      <c r="I253" s="104"/>
      <c r="J253" s="104"/>
      <c r="K253" s="113"/>
      <c r="L253" s="34"/>
      <c r="M253" s="113"/>
      <c r="N253" s="114"/>
      <c r="O253" s="104"/>
      <c r="P253" s="104"/>
      <c r="Q253" s="114"/>
      <c r="R253" s="114"/>
      <c r="S253" s="113"/>
      <c r="T253" s="113"/>
      <c r="U253" s="113"/>
      <c r="V253" s="114"/>
      <c r="W253" s="114"/>
    </row>
    <row r="254" spans="1:23" ht="15" customHeight="1" x14ac:dyDescent="0.25">
      <c r="A254" s="48"/>
      <c r="B254" s="48"/>
      <c r="C254" s="104"/>
      <c r="D254" s="115"/>
      <c r="E254" s="34"/>
      <c r="F254" s="49" t="str">
        <f>IFERROR(VLOOKUP(E254,'Číselník právnych foriem ŠÚ SR'!$B:$C,2,0),"")</f>
        <v/>
      </c>
      <c r="G254" s="104"/>
      <c r="H254" s="104"/>
      <c r="I254" s="104"/>
      <c r="J254" s="104"/>
      <c r="K254" s="113"/>
      <c r="L254" s="34"/>
      <c r="M254" s="113"/>
      <c r="N254" s="114"/>
      <c r="O254" s="104"/>
      <c r="P254" s="104"/>
      <c r="Q254" s="114"/>
      <c r="R254" s="114"/>
      <c r="S254" s="113"/>
      <c r="T254" s="113"/>
      <c r="U254" s="113"/>
      <c r="V254" s="114"/>
      <c r="W254" s="114"/>
    </row>
    <row r="255" spans="1:23" ht="15" customHeight="1" x14ac:dyDescent="0.25">
      <c r="A255" s="48"/>
      <c r="B255" s="48"/>
      <c r="C255" s="104"/>
      <c r="D255" s="115"/>
      <c r="E255" s="34"/>
      <c r="F255" s="49" t="str">
        <f>IFERROR(VLOOKUP(E255,'Číselník právnych foriem ŠÚ SR'!$B:$C,2,0),"")</f>
        <v/>
      </c>
      <c r="G255" s="104"/>
      <c r="H255" s="104"/>
      <c r="I255" s="104"/>
      <c r="J255" s="104"/>
      <c r="K255" s="113"/>
      <c r="L255" s="34"/>
      <c r="M255" s="113"/>
      <c r="N255" s="114"/>
      <c r="O255" s="104"/>
      <c r="P255" s="104"/>
      <c r="Q255" s="114"/>
      <c r="R255" s="114"/>
      <c r="S255" s="113"/>
      <c r="T255" s="113"/>
      <c r="U255" s="113"/>
      <c r="V255" s="114"/>
      <c r="W255" s="114"/>
    </row>
    <row r="256" spans="1:23" ht="15" customHeight="1" x14ac:dyDescent="0.25">
      <c r="A256" s="48"/>
      <c r="B256" s="48"/>
      <c r="C256" s="104"/>
      <c r="D256" s="115"/>
      <c r="E256" s="34"/>
      <c r="F256" s="49" t="str">
        <f>IFERROR(VLOOKUP(E256,'Číselník právnych foriem ŠÚ SR'!$B:$C,2,0),"")</f>
        <v/>
      </c>
      <c r="G256" s="104"/>
      <c r="H256" s="104"/>
      <c r="I256" s="104"/>
      <c r="J256" s="104"/>
      <c r="K256" s="113"/>
      <c r="L256" s="34"/>
      <c r="M256" s="113"/>
      <c r="N256" s="114"/>
      <c r="O256" s="104"/>
      <c r="P256" s="104"/>
      <c r="Q256" s="114"/>
      <c r="R256" s="114"/>
      <c r="S256" s="113"/>
      <c r="T256" s="113"/>
      <c r="U256" s="113"/>
      <c r="V256" s="114"/>
      <c r="W256" s="114"/>
    </row>
  </sheetData>
  <sheetProtection algorithmName="SHA-512" hashValue="EBvyrV4IoHscw/RFZkIGN2LSvO0iVY4vyDAT8xkOKZ++YpSKdhaVAfDChTY/MNN7k+IuKjpsVE9OSomkm45KMw==" saltValue="6LDJzmYIZt6yCTqiPTk8CQ==" spinCount="100000" sheet="1" formatCells="0" formatColumns="0" formatRows="0" insertColumns="0" insertRows="0" insertHyperlinks="0" deleteColumns="0" deleteRows="0"/>
  <dataValidations count="4">
    <dataValidation type="custom" allowBlank="1" showInputMessage="1" showErrorMessage="1" sqref="L1:L2 L257:L1048576">
      <formula1>"""schválená"", ""neschválená"""</formula1>
    </dataValidation>
    <dataValidation type="list" allowBlank="1" showInputMessage="1" showErrorMessage="1" sqref="L3:L256">
      <formula1>"schválená, neschválená, v procese"</formula1>
    </dataValidation>
    <dataValidation type="whole" operator="equal" allowBlank="1" showInputMessage="1" showErrorMessage="1" sqref="D1:D2 D257:D1048576">
      <formula1>8</formula1>
    </dataValidation>
    <dataValidation type="textLength" operator="equal" allowBlank="1" showInputMessage="1" showErrorMessage="1" sqref="D3:D256">
      <formula1>8</formula1>
    </dataValidation>
  </dataValidations>
  <pageMargins left="0.25" right="0.25" top="0.75" bottom="0.75" header="0.3" footer="0.3"/>
  <pageSetup paperSize="8" scale="34" fitToHeight="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'Číselník právnych foriem ŠÚ SR'!$B$2:$B$59</xm:f>
          </x14:formula1>
          <xm:sqref>E3:E256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D75"/>
  <sheetViews>
    <sheetView workbookViewId="0">
      <pane ySplit="1" topLeftCell="A2" activePane="bottomLeft" state="frozen"/>
      <selection pane="bottomLeft" activeCell="B59" sqref="B59"/>
    </sheetView>
  </sheetViews>
  <sheetFormatPr defaultColWidth="8.875" defaultRowHeight="15.75" x14ac:dyDescent="0.25"/>
  <cols>
    <col min="2" max="2" width="103.625" bestFit="1" customWidth="1"/>
    <col min="4" max="4" width="76.375" customWidth="1"/>
  </cols>
  <sheetData>
    <row r="1" spans="1:4" x14ac:dyDescent="0.25">
      <c r="A1" s="4" t="s">
        <v>65</v>
      </c>
      <c r="B1" s="4" t="s">
        <v>0</v>
      </c>
      <c r="C1" s="4" t="s">
        <v>65</v>
      </c>
    </row>
    <row r="2" spans="1:4" x14ac:dyDescent="0.25">
      <c r="A2" s="3">
        <v>100</v>
      </c>
      <c r="B2" s="3" t="s">
        <v>8</v>
      </c>
      <c r="C2" s="3">
        <v>100</v>
      </c>
    </row>
    <row r="3" spans="1:4" ht="16.5" customHeight="1" x14ac:dyDescent="0.25">
      <c r="A3" s="3">
        <v>101</v>
      </c>
      <c r="B3" s="3" t="s">
        <v>9</v>
      </c>
      <c r="C3" s="3">
        <v>101</v>
      </c>
      <c r="D3" s="5"/>
    </row>
    <row r="4" spans="1:4" x14ac:dyDescent="0.25">
      <c r="A4" s="3">
        <v>102</v>
      </c>
      <c r="B4" s="3" t="s">
        <v>10</v>
      </c>
      <c r="C4" s="3">
        <v>102</v>
      </c>
    </row>
    <row r="5" spans="1:4" x14ac:dyDescent="0.25">
      <c r="A5" s="3">
        <v>103</v>
      </c>
      <c r="B5" s="3" t="s">
        <v>11</v>
      </c>
      <c r="C5" s="3">
        <v>103</v>
      </c>
    </row>
    <row r="6" spans="1:4" x14ac:dyDescent="0.25">
      <c r="A6" s="3">
        <v>104</v>
      </c>
      <c r="B6" s="3" t="s">
        <v>12</v>
      </c>
      <c r="C6" s="3">
        <v>104</v>
      </c>
    </row>
    <row r="7" spans="1:4" x14ac:dyDescent="0.25">
      <c r="A7" s="3">
        <v>105</v>
      </c>
      <c r="B7" s="3" t="s">
        <v>13</v>
      </c>
      <c r="C7" s="3">
        <v>105</v>
      </c>
    </row>
    <row r="8" spans="1:4" x14ac:dyDescent="0.25">
      <c r="A8" s="3">
        <v>106</v>
      </c>
      <c r="B8" s="3" t="s">
        <v>14</v>
      </c>
      <c r="C8" s="3">
        <v>106</v>
      </c>
    </row>
    <row r="9" spans="1:4" x14ac:dyDescent="0.25">
      <c r="A9" s="3">
        <v>107</v>
      </c>
      <c r="B9" s="3" t="s">
        <v>15</v>
      </c>
      <c r="C9" s="3">
        <v>107</v>
      </c>
    </row>
    <row r="10" spans="1:4" x14ac:dyDescent="0.25">
      <c r="A10" s="3">
        <v>108</v>
      </c>
      <c r="B10" s="3" t="s">
        <v>16</v>
      </c>
      <c r="C10" s="3">
        <v>108</v>
      </c>
    </row>
    <row r="11" spans="1:4" x14ac:dyDescent="0.25">
      <c r="A11" s="3">
        <v>109</v>
      </c>
      <c r="B11" s="3" t="s">
        <v>17</v>
      </c>
      <c r="C11" s="3">
        <v>109</v>
      </c>
    </row>
    <row r="12" spans="1:4" x14ac:dyDescent="0.25">
      <c r="A12" s="3">
        <v>110</v>
      </c>
      <c r="B12" s="3" t="s">
        <v>18</v>
      </c>
      <c r="C12" s="3">
        <v>110</v>
      </c>
    </row>
    <row r="13" spans="1:4" x14ac:dyDescent="0.25">
      <c r="A13" s="3">
        <v>111</v>
      </c>
      <c r="B13" s="3" t="s">
        <v>19</v>
      </c>
      <c r="C13" s="3">
        <v>111</v>
      </c>
    </row>
    <row r="14" spans="1:4" x14ac:dyDescent="0.25">
      <c r="A14" s="3">
        <v>112</v>
      </c>
      <c r="B14" s="3" t="s">
        <v>20</v>
      </c>
      <c r="C14" s="3">
        <v>112</v>
      </c>
    </row>
    <row r="15" spans="1:4" x14ac:dyDescent="0.25">
      <c r="A15" s="3">
        <v>113</v>
      </c>
      <c r="B15" s="3" t="s">
        <v>21</v>
      </c>
      <c r="C15" s="3">
        <v>113</v>
      </c>
    </row>
    <row r="16" spans="1:4" x14ac:dyDescent="0.25">
      <c r="A16" s="3">
        <v>117</v>
      </c>
      <c r="B16" s="3" t="s">
        <v>22</v>
      </c>
      <c r="C16" s="3">
        <v>117</v>
      </c>
    </row>
    <row r="17" spans="1:3" x14ac:dyDescent="0.25">
      <c r="A17" s="3">
        <v>118</v>
      </c>
      <c r="B17" s="3" t="s">
        <v>23</v>
      </c>
      <c r="C17" s="3">
        <v>118</v>
      </c>
    </row>
    <row r="18" spans="1:3" x14ac:dyDescent="0.25">
      <c r="A18" s="3">
        <v>119</v>
      </c>
      <c r="B18" s="3" t="s">
        <v>24</v>
      </c>
      <c r="C18" s="3">
        <v>119</v>
      </c>
    </row>
    <row r="19" spans="1:3" x14ac:dyDescent="0.25">
      <c r="A19" s="3">
        <v>120</v>
      </c>
      <c r="B19" s="3" t="s">
        <v>25</v>
      </c>
      <c r="C19" s="3">
        <v>120</v>
      </c>
    </row>
    <row r="20" spans="1:3" x14ac:dyDescent="0.25">
      <c r="A20" s="3">
        <v>121</v>
      </c>
      <c r="B20" s="3" t="s">
        <v>26</v>
      </c>
      <c r="C20" s="3">
        <v>121</v>
      </c>
    </row>
    <row r="21" spans="1:3" x14ac:dyDescent="0.25">
      <c r="A21" s="3">
        <v>122</v>
      </c>
      <c r="B21" s="3" t="s">
        <v>27</v>
      </c>
      <c r="C21" s="3">
        <v>122</v>
      </c>
    </row>
    <row r="22" spans="1:3" x14ac:dyDescent="0.25">
      <c r="A22" s="3">
        <v>123</v>
      </c>
      <c r="B22" s="3" t="s">
        <v>28</v>
      </c>
      <c r="C22" s="3">
        <v>123</v>
      </c>
    </row>
    <row r="23" spans="1:3" x14ac:dyDescent="0.25">
      <c r="A23" s="3">
        <v>124</v>
      </c>
      <c r="B23" s="3" t="s">
        <v>29</v>
      </c>
      <c r="C23" s="3">
        <v>124</v>
      </c>
    </row>
    <row r="24" spans="1:3" x14ac:dyDescent="0.25">
      <c r="A24" s="3">
        <v>125</v>
      </c>
      <c r="B24" s="3" t="s">
        <v>30</v>
      </c>
      <c r="C24" s="3">
        <v>125</v>
      </c>
    </row>
    <row r="25" spans="1:3" x14ac:dyDescent="0.25">
      <c r="A25" s="3">
        <v>205</v>
      </c>
      <c r="B25" s="3" t="s">
        <v>31</v>
      </c>
      <c r="C25" s="3">
        <v>205</v>
      </c>
    </row>
    <row r="26" spans="1:3" x14ac:dyDescent="0.25">
      <c r="A26" s="3">
        <v>271</v>
      </c>
      <c r="B26" s="3" t="s">
        <v>32</v>
      </c>
      <c r="C26" s="3">
        <v>271</v>
      </c>
    </row>
    <row r="27" spans="1:3" x14ac:dyDescent="0.25">
      <c r="A27" s="3">
        <v>301</v>
      </c>
      <c r="B27" s="3" t="s">
        <v>33</v>
      </c>
      <c r="C27" s="3">
        <v>301</v>
      </c>
    </row>
    <row r="28" spans="1:3" x14ac:dyDescent="0.25">
      <c r="A28" s="3">
        <v>311</v>
      </c>
      <c r="B28" s="3" t="s">
        <v>34</v>
      </c>
      <c r="C28" s="3">
        <v>311</v>
      </c>
    </row>
    <row r="29" spans="1:3" x14ac:dyDescent="0.25">
      <c r="A29" s="3">
        <v>312</v>
      </c>
      <c r="B29" s="3" t="s">
        <v>35</v>
      </c>
      <c r="C29" s="3">
        <v>312</v>
      </c>
    </row>
    <row r="30" spans="1:3" x14ac:dyDescent="0.25">
      <c r="A30" s="3">
        <v>321</v>
      </c>
      <c r="B30" s="3" t="s">
        <v>36</v>
      </c>
      <c r="C30" s="3">
        <v>321</v>
      </c>
    </row>
    <row r="31" spans="1:3" x14ac:dyDescent="0.25">
      <c r="A31" s="3">
        <v>331</v>
      </c>
      <c r="B31" s="3" t="s">
        <v>37</v>
      </c>
      <c r="C31" s="3">
        <v>331</v>
      </c>
    </row>
    <row r="32" spans="1:3" x14ac:dyDescent="0.25">
      <c r="A32" s="3">
        <v>381</v>
      </c>
      <c r="B32" s="3" t="s">
        <v>38</v>
      </c>
      <c r="C32" s="3">
        <v>381</v>
      </c>
    </row>
    <row r="33" spans="1:3" x14ac:dyDescent="0.25">
      <c r="A33" s="3">
        <v>382</v>
      </c>
      <c r="B33" s="3" t="s">
        <v>39</v>
      </c>
      <c r="C33" s="3">
        <v>382</v>
      </c>
    </row>
    <row r="34" spans="1:3" x14ac:dyDescent="0.25">
      <c r="A34" s="3">
        <v>383</v>
      </c>
      <c r="B34" s="3" t="s">
        <v>40</v>
      </c>
      <c r="C34" s="3">
        <v>383</v>
      </c>
    </row>
    <row r="35" spans="1:3" x14ac:dyDescent="0.25">
      <c r="A35" s="3">
        <v>421</v>
      </c>
      <c r="B35" s="3" t="s">
        <v>41</v>
      </c>
      <c r="C35" s="3">
        <v>421</v>
      </c>
    </row>
    <row r="36" spans="1:3" x14ac:dyDescent="0.25">
      <c r="A36" s="3">
        <v>422</v>
      </c>
      <c r="B36" s="3" t="s">
        <v>42</v>
      </c>
      <c r="C36" s="3">
        <v>422</v>
      </c>
    </row>
    <row r="37" spans="1:3" x14ac:dyDescent="0.25">
      <c r="A37" s="3">
        <v>434</v>
      </c>
      <c r="B37" s="3" t="s">
        <v>43</v>
      </c>
      <c r="C37" s="3">
        <v>434</v>
      </c>
    </row>
    <row r="38" spans="1:3" x14ac:dyDescent="0.25">
      <c r="A38" s="3">
        <v>445</v>
      </c>
      <c r="B38" s="3" t="s">
        <v>44</v>
      </c>
      <c r="C38" s="3">
        <v>445</v>
      </c>
    </row>
    <row r="39" spans="1:3" x14ac:dyDescent="0.25">
      <c r="A39" s="3">
        <v>701</v>
      </c>
      <c r="B39" s="3" t="s">
        <v>45</v>
      </c>
      <c r="C39" s="3">
        <v>701</v>
      </c>
    </row>
    <row r="40" spans="1:3" x14ac:dyDescent="0.25">
      <c r="A40" s="3">
        <v>711</v>
      </c>
      <c r="B40" s="3" t="s">
        <v>46</v>
      </c>
      <c r="C40" s="3">
        <v>711</v>
      </c>
    </row>
    <row r="41" spans="1:3" x14ac:dyDescent="0.25">
      <c r="A41" s="3">
        <v>721</v>
      </c>
      <c r="B41" s="3" t="s">
        <v>47</v>
      </c>
      <c r="C41" s="3">
        <v>721</v>
      </c>
    </row>
    <row r="42" spans="1:3" x14ac:dyDescent="0.25">
      <c r="A42" s="3">
        <v>741</v>
      </c>
      <c r="B42" s="3" t="s">
        <v>48</v>
      </c>
      <c r="C42" s="3">
        <v>741</v>
      </c>
    </row>
    <row r="43" spans="1:3" x14ac:dyDescent="0.25">
      <c r="A43" s="3">
        <v>745</v>
      </c>
      <c r="B43" s="3" t="s">
        <v>49</v>
      </c>
      <c r="C43" s="3">
        <v>745</v>
      </c>
    </row>
    <row r="44" spans="1:3" x14ac:dyDescent="0.25">
      <c r="A44" s="3">
        <v>751</v>
      </c>
      <c r="B44" s="3" t="s">
        <v>50</v>
      </c>
      <c r="C44" s="3">
        <v>751</v>
      </c>
    </row>
    <row r="45" spans="1:3" x14ac:dyDescent="0.25">
      <c r="A45" s="3">
        <v>752</v>
      </c>
      <c r="B45" s="3" t="s">
        <v>51</v>
      </c>
      <c r="C45" s="3">
        <v>752</v>
      </c>
    </row>
    <row r="46" spans="1:3" x14ac:dyDescent="0.25">
      <c r="A46" s="3">
        <v>801</v>
      </c>
      <c r="B46" s="3" t="s">
        <v>52</v>
      </c>
      <c r="C46" s="3">
        <v>801</v>
      </c>
    </row>
    <row r="47" spans="1:3" x14ac:dyDescent="0.25">
      <c r="A47" s="3">
        <v>803</v>
      </c>
      <c r="B47" s="3" t="s">
        <v>53</v>
      </c>
      <c r="C47" s="3">
        <v>803</v>
      </c>
    </row>
    <row r="48" spans="1:3" x14ac:dyDescent="0.25">
      <c r="A48" s="3">
        <v>804</v>
      </c>
      <c r="B48" s="3" t="s">
        <v>54</v>
      </c>
      <c r="C48" s="3">
        <v>804</v>
      </c>
    </row>
    <row r="49" spans="1:3" x14ac:dyDescent="0.25">
      <c r="A49" s="3">
        <v>901</v>
      </c>
      <c r="B49" s="3" t="s">
        <v>55</v>
      </c>
      <c r="C49" s="3">
        <v>901</v>
      </c>
    </row>
    <row r="50" spans="1:3" x14ac:dyDescent="0.25">
      <c r="A50" s="3">
        <v>911</v>
      </c>
      <c r="B50" s="3" t="s">
        <v>56</v>
      </c>
      <c r="C50" s="3">
        <v>911</v>
      </c>
    </row>
    <row r="51" spans="1:3" x14ac:dyDescent="0.25">
      <c r="A51" s="3">
        <v>921</v>
      </c>
      <c r="B51" s="3" t="s">
        <v>57</v>
      </c>
      <c r="C51" s="3">
        <v>921</v>
      </c>
    </row>
    <row r="52" spans="1:3" x14ac:dyDescent="0.25">
      <c r="A52" s="3">
        <v>931</v>
      </c>
      <c r="B52" s="3" t="s">
        <v>58</v>
      </c>
      <c r="C52" s="3">
        <v>931</v>
      </c>
    </row>
    <row r="53" spans="1:3" x14ac:dyDescent="0.25">
      <c r="A53" s="3">
        <v>951</v>
      </c>
      <c r="B53" s="3" t="s">
        <v>59</v>
      </c>
      <c r="C53" s="3">
        <v>951</v>
      </c>
    </row>
    <row r="54" spans="1:3" x14ac:dyDescent="0.25">
      <c r="A54" s="3">
        <v>995</v>
      </c>
      <c r="B54" s="3" t="s">
        <v>60</v>
      </c>
      <c r="C54" s="3">
        <v>995</v>
      </c>
    </row>
    <row r="55" spans="1:3" x14ac:dyDescent="0.25">
      <c r="A55" s="3">
        <v>333</v>
      </c>
      <c r="B55" s="3" t="s">
        <v>61</v>
      </c>
      <c r="C55" s="3">
        <v>333</v>
      </c>
    </row>
    <row r="56" spans="1:3" x14ac:dyDescent="0.25">
      <c r="A56" s="3">
        <v>141</v>
      </c>
      <c r="B56" s="3" t="s">
        <v>62</v>
      </c>
      <c r="C56" s="3">
        <v>141</v>
      </c>
    </row>
    <row r="57" spans="1:3" x14ac:dyDescent="0.25">
      <c r="A57" s="3">
        <v>272</v>
      </c>
      <c r="B57" s="3" t="s">
        <v>63</v>
      </c>
      <c r="C57" s="3">
        <v>272</v>
      </c>
    </row>
    <row r="58" spans="1:3" x14ac:dyDescent="0.25">
      <c r="A58" s="3">
        <v>273</v>
      </c>
      <c r="B58" s="3" t="s">
        <v>64</v>
      </c>
      <c r="C58" s="3">
        <v>273</v>
      </c>
    </row>
    <row r="59" spans="1:3" x14ac:dyDescent="0.25">
      <c r="A59" s="11" t="s">
        <v>68</v>
      </c>
      <c r="B59" s="12" t="s">
        <v>69</v>
      </c>
      <c r="C59" s="11" t="s">
        <v>68</v>
      </c>
    </row>
    <row r="62" spans="1:3" x14ac:dyDescent="0.25">
      <c r="A62" s="6"/>
      <c r="B62" s="6"/>
      <c r="C62" s="6"/>
    </row>
    <row r="63" spans="1:3" x14ac:dyDescent="0.25">
      <c r="A63" s="6"/>
      <c r="B63" s="6"/>
      <c r="C63" s="6"/>
    </row>
    <row r="64" spans="1:3" x14ac:dyDescent="0.25">
      <c r="A64" s="6"/>
      <c r="B64" s="6"/>
      <c r="C64" s="6"/>
    </row>
    <row r="65" spans="1:3" x14ac:dyDescent="0.25">
      <c r="A65" s="6"/>
      <c r="B65" s="6"/>
      <c r="C65" s="6"/>
    </row>
    <row r="66" spans="1:3" x14ac:dyDescent="0.25">
      <c r="A66" s="6"/>
      <c r="B66" s="6"/>
      <c r="C66" s="6"/>
    </row>
    <row r="67" spans="1:3" x14ac:dyDescent="0.25">
      <c r="A67" s="6"/>
      <c r="B67" s="6"/>
      <c r="C67" s="6"/>
    </row>
    <row r="68" spans="1:3" x14ac:dyDescent="0.25">
      <c r="A68" s="6"/>
      <c r="B68" s="6"/>
      <c r="C68" s="6"/>
    </row>
    <row r="69" spans="1:3" x14ac:dyDescent="0.25">
      <c r="A69" s="6"/>
      <c r="B69" s="6"/>
      <c r="C69" s="6"/>
    </row>
    <row r="70" spans="1:3" x14ac:dyDescent="0.25">
      <c r="A70" s="6"/>
      <c r="B70" s="6"/>
      <c r="C70" s="6"/>
    </row>
    <row r="71" spans="1:3" x14ac:dyDescent="0.25">
      <c r="A71" s="6"/>
      <c r="B71" s="6"/>
      <c r="C71" s="6"/>
    </row>
    <row r="72" spans="1:3" x14ac:dyDescent="0.25">
      <c r="A72" s="6"/>
      <c r="B72" s="6"/>
      <c r="C72" s="6"/>
    </row>
    <row r="73" spans="1:3" x14ac:dyDescent="0.25">
      <c r="A73" s="6"/>
      <c r="B73" s="6"/>
      <c r="C73" s="6"/>
    </row>
    <row r="74" spans="1:3" x14ac:dyDescent="0.25">
      <c r="A74" s="6"/>
      <c r="B74" s="6"/>
      <c r="C74" s="6"/>
    </row>
    <row r="75" spans="1:3" x14ac:dyDescent="0.25">
      <c r="A75" s="6"/>
      <c r="B75" s="6"/>
      <c r="C75" s="6"/>
    </row>
  </sheetData>
  <sheetProtection algorithmName="SHA-512" hashValue="XVU3caIjcEKW+OXmmJzhxq+YH7zXbV4C5fcLs0RjNBDhxTZ8cCXDL/yeLvNv/Sorr0aXP8swnyfhiSJLvxE7Dw==" saltValue="49kmqns1VKn98Png2A7tSg==" spinCount="100000" sheet="1" objects="1" scenarios="1"/>
  <autoFilter ref="A1:B58"/>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Dotacie_tabulka_2021" edit="true"/>
    <f:field ref="objsubject" par="" text="" edit="true"/>
    <f:field ref="objcreatedby" par="" text="Duda, Radko, Mgr."/>
    <f:field ref="objcreatedat" par="" date="2022-02-28T14:17:51" text="28.2.2022 14:17:51"/>
    <f:field ref="objchangedby" par="" text="Duda, Radko, Mgr."/>
    <f:field ref="objmodifiedat" par="" date="2022-02-28T14:17:51" text="28.2.2022 14:17:51"/>
    <f:field ref="doc_FSCFOLIO_1_1001_FieldDocumentNumber" par="" text=""/>
    <f:field ref="doc_FSCFOLIO_1_1001_FieldSubject" par="" text="" edit="true"/>
    <f:field ref="FSCFOLIO_1_1001_FieldCurrentUser" par="" text="Eva Albertiova"/>
    <f:field ref="CCAPRECONFIG_15_1001_Objektname" par="" text="Dotacie_tabulka_2021" edit="true"/>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Schéma_vyplnenie</vt:lpstr>
      <vt:lpstr>Číselník zdrojov financovanie</vt:lpstr>
      <vt:lpstr>Výzva_vyplnenie </vt:lpstr>
      <vt:lpstr>Oprávnení žiadatelia_vyplnenie</vt:lpstr>
      <vt:lpstr>Žiadosť _vyplnenie</vt:lpstr>
      <vt:lpstr>Číselník právnych foriem ŠÚ SR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dc:creator>
  <cp:lastModifiedBy>Duda, Radko</cp:lastModifiedBy>
  <cp:lastPrinted>2022-04-26T13:10:51Z</cp:lastPrinted>
  <dcterms:created xsi:type="dcterms:W3CDTF">2021-04-14T07:12:24Z</dcterms:created>
  <dcterms:modified xsi:type="dcterms:W3CDTF">2022-06-20T10:38:37Z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SKMDVRR@103.510:md_stupen_dovernosti">
    <vt:lpwstr/>
  </property>
  <property fmtid="{D5CDD505-2E9C-101B-9397-08002B2CF9AE}" pid="3" name="FSC#SKEDITIONREG@103.510:a_acceptor">
    <vt:lpwstr/>
  </property>
  <property fmtid="{D5CDD505-2E9C-101B-9397-08002B2CF9AE}" pid="4" name="FSC#SKEDITIONREG@103.510:a_clearedat">
    <vt:lpwstr/>
  </property>
  <property fmtid="{D5CDD505-2E9C-101B-9397-08002B2CF9AE}" pid="5" name="FSC#SKEDITIONREG@103.510:a_clearedby">
    <vt:lpwstr/>
  </property>
  <property fmtid="{D5CDD505-2E9C-101B-9397-08002B2CF9AE}" pid="6" name="FSC#SKEDITIONREG@103.510:a_comm">
    <vt:lpwstr/>
  </property>
  <property fmtid="{D5CDD505-2E9C-101B-9397-08002B2CF9AE}" pid="7" name="FSC#SKEDITIONREG@103.510:a_decisionattachments">
    <vt:lpwstr/>
  </property>
  <property fmtid="{D5CDD505-2E9C-101B-9397-08002B2CF9AE}" pid="8" name="FSC#SKEDITIONREG@103.510:a_deliveredat">
    <vt:lpwstr/>
  </property>
  <property fmtid="{D5CDD505-2E9C-101B-9397-08002B2CF9AE}" pid="9" name="FSC#SKEDITIONREG@103.510:a_delivery">
    <vt:lpwstr/>
  </property>
  <property fmtid="{D5CDD505-2E9C-101B-9397-08002B2CF9AE}" pid="10" name="FSC#SKEDITIONREG@103.510:a_extension">
    <vt:lpwstr/>
  </property>
  <property fmtid="{D5CDD505-2E9C-101B-9397-08002B2CF9AE}" pid="11" name="FSC#SKEDITIONREG@103.510:a_filenumber">
    <vt:lpwstr/>
  </property>
  <property fmtid="{D5CDD505-2E9C-101B-9397-08002B2CF9AE}" pid="12" name="FSC#SKEDITIONREG@103.510:a_fileresponsible">
    <vt:lpwstr/>
  </property>
  <property fmtid="{D5CDD505-2E9C-101B-9397-08002B2CF9AE}" pid="13" name="FSC#SKEDITIONREG@103.510:a_fileresporg">
    <vt:lpwstr/>
  </property>
  <property fmtid="{D5CDD505-2E9C-101B-9397-08002B2CF9AE}" pid="14" name="FSC#SKEDITIONREG@103.510:a_fileresporg_email_OU">
    <vt:lpwstr/>
  </property>
  <property fmtid="{D5CDD505-2E9C-101B-9397-08002B2CF9AE}" pid="15" name="FSC#SKEDITIONREG@103.510:a_fileresporg_emailaddress">
    <vt:lpwstr/>
  </property>
  <property fmtid="{D5CDD505-2E9C-101B-9397-08002B2CF9AE}" pid="16" name="FSC#SKEDITIONREG@103.510:a_fileresporg_fax">
    <vt:lpwstr/>
  </property>
  <property fmtid="{D5CDD505-2E9C-101B-9397-08002B2CF9AE}" pid="17" name="FSC#SKEDITIONREG@103.510:a_fileresporg_fax_OU">
    <vt:lpwstr/>
  </property>
  <property fmtid="{D5CDD505-2E9C-101B-9397-08002B2CF9AE}" pid="18" name="FSC#SKEDITIONREG@103.510:a_fileresporg_function">
    <vt:lpwstr/>
  </property>
  <property fmtid="{D5CDD505-2E9C-101B-9397-08002B2CF9AE}" pid="19" name="FSC#SKEDITIONREG@103.510:a_fileresporg_function_OU">
    <vt:lpwstr/>
  </property>
  <property fmtid="{D5CDD505-2E9C-101B-9397-08002B2CF9AE}" pid="20" name="FSC#SKEDITIONREG@103.510:a_fileresporg_head">
    <vt:lpwstr/>
  </property>
  <property fmtid="{D5CDD505-2E9C-101B-9397-08002B2CF9AE}" pid="21" name="FSC#SKEDITIONREG@103.510:a_fileresporg_head_OU">
    <vt:lpwstr/>
  </property>
  <property fmtid="{D5CDD505-2E9C-101B-9397-08002B2CF9AE}" pid="22" name="FSC#SKEDITIONREG@103.510:a_fileresporg_OU">
    <vt:lpwstr/>
  </property>
  <property fmtid="{D5CDD505-2E9C-101B-9397-08002B2CF9AE}" pid="23" name="FSC#SKEDITIONREG@103.510:a_fileresporg_phone">
    <vt:lpwstr/>
  </property>
  <property fmtid="{D5CDD505-2E9C-101B-9397-08002B2CF9AE}" pid="24" name="FSC#SKEDITIONREG@103.510:a_fileresporg_phone_OU">
    <vt:lpwstr/>
  </property>
  <property fmtid="{D5CDD505-2E9C-101B-9397-08002B2CF9AE}" pid="25" name="FSC#SKEDITIONREG@103.510:a_incattachments">
    <vt:lpwstr/>
  </property>
  <property fmtid="{D5CDD505-2E9C-101B-9397-08002B2CF9AE}" pid="26" name="FSC#SKEDITIONREG@103.510:a_incnr">
    <vt:lpwstr/>
  </property>
  <property fmtid="{D5CDD505-2E9C-101B-9397-08002B2CF9AE}" pid="27" name="FSC#SKEDITIONREG@103.510:a_objcreatedstr">
    <vt:lpwstr/>
  </property>
  <property fmtid="{D5CDD505-2E9C-101B-9397-08002B2CF9AE}" pid="28" name="FSC#SKEDITIONREG@103.510:a_ordernumber">
    <vt:lpwstr/>
  </property>
  <property fmtid="{D5CDD505-2E9C-101B-9397-08002B2CF9AE}" pid="29" name="FSC#SKEDITIONREG@103.510:a_oursign">
    <vt:lpwstr/>
  </property>
  <property fmtid="{D5CDD505-2E9C-101B-9397-08002B2CF9AE}" pid="30" name="FSC#SKEDITIONREG@103.510:a_sendersign">
    <vt:lpwstr/>
  </property>
  <property fmtid="{D5CDD505-2E9C-101B-9397-08002B2CF9AE}" pid="31" name="FSC#SKEDITIONREG@103.510:a_shortou">
    <vt:lpwstr/>
  </property>
  <property fmtid="{D5CDD505-2E9C-101B-9397-08002B2CF9AE}" pid="32" name="FSC#SKEDITIONREG@103.510:a_testsalutation">
    <vt:lpwstr/>
  </property>
  <property fmtid="{D5CDD505-2E9C-101B-9397-08002B2CF9AE}" pid="33" name="FSC#SKEDITIONREG@103.510:a_validfrom">
    <vt:lpwstr/>
  </property>
  <property fmtid="{D5CDD505-2E9C-101B-9397-08002B2CF9AE}" pid="34" name="FSC#SKEDITIONREG@103.510:as_activity">
    <vt:lpwstr/>
  </property>
  <property fmtid="{D5CDD505-2E9C-101B-9397-08002B2CF9AE}" pid="35" name="FSC#SKEDITIONREG@103.510:as_docdate">
    <vt:lpwstr/>
  </property>
  <property fmtid="{D5CDD505-2E9C-101B-9397-08002B2CF9AE}" pid="36" name="FSC#SKEDITIONREG@103.510:as_establishdate">
    <vt:lpwstr/>
  </property>
  <property fmtid="{D5CDD505-2E9C-101B-9397-08002B2CF9AE}" pid="37" name="FSC#SKEDITIONREG@103.510:as_fileresphead">
    <vt:lpwstr/>
  </property>
  <property fmtid="{D5CDD505-2E9C-101B-9397-08002B2CF9AE}" pid="38" name="FSC#SKEDITIONREG@103.510:as_filerespheadfnct">
    <vt:lpwstr/>
  </property>
  <property fmtid="{D5CDD505-2E9C-101B-9397-08002B2CF9AE}" pid="39" name="FSC#SKEDITIONREG@103.510:as_fileresponsible">
    <vt:lpwstr/>
  </property>
  <property fmtid="{D5CDD505-2E9C-101B-9397-08002B2CF9AE}" pid="40" name="FSC#SKEDITIONREG@103.510:as_filesubj">
    <vt:lpwstr/>
  </property>
  <property fmtid="{D5CDD505-2E9C-101B-9397-08002B2CF9AE}" pid="41" name="FSC#SKEDITIONREG@103.510:as_objname">
    <vt:lpwstr/>
  </property>
  <property fmtid="{D5CDD505-2E9C-101B-9397-08002B2CF9AE}" pid="42" name="FSC#SKEDITIONREG@103.510:as_ou">
    <vt:lpwstr/>
  </property>
  <property fmtid="{D5CDD505-2E9C-101B-9397-08002B2CF9AE}" pid="43" name="FSC#SKEDITIONREG@103.510:as_owner">
    <vt:lpwstr>Ing. Tomáš Ondrčka</vt:lpwstr>
  </property>
  <property fmtid="{D5CDD505-2E9C-101B-9397-08002B2CF9AE}" pid="44" name="FSC#SKEDITIONREG@103.510:as_phonelink">
    <vt:lpwstr/>
  </property>
  <property fmtid="{D5CDD505-2E9C-101B-9397-08002B2CF9AE}" pid="45" name="FSC#SKEDITIONREG@103.510:oz_externAdr">
    <vt:lpwstr/>
  </property>
  <property fmtid="{D5CDD505-2E9C-101B-9397-08002B2CF9AE}" pid="46" name="FSC#SKEDITIONREG@103.510:a_depositperiod">
    <vt:lpwstr/>
  </property>
  <property fmtid="{D5CDD505-2E9C-101B-9397-08002B2CF9AE}" pid="47" name="FSC#SKEDITIONREG@103.510:a_disposestate">
    <vt:lpwstr/>
  </property>
  <property fmtid="{D5CDD505-2E9C-101B-9397-08002B2CF9AE}" pid="48" name="FSC#SKEDITIONREG@103.510:a_fileresponsiblefnct">
    <vt:lpwstr/>
  </property>
  <property fmtid="{D5CDD505-2E9C-101B-9397-08002B2CF9AE}" pid="49" name="FSC#SKEDITIONREG@103.510:a_fileresporg_position">
    <vt:lpwstr/>
  </property>
  <property fmtid="{D5CDD505-2E9C-101B-9397-08002B2CF9AE}" pid="50" name="FSC#SKEDITIONREG@103.510:a_fileresporg_position_OU">
    <vt:lpwstr/>
  </property>
  <property fmtid="{D5CDD505-2E9C-101B-9397-08002B2CF9AE}" pid="51" name="FSC#SKEDITIONREG@103.510:a_osobnecislosprac">
    <vt:lpwstr/>
  </property>
  <property fmtid="{D5CDD505-2E9C-101B-9397-08002B2CF9AE}" pid="52" name="FSC#SKEDITIONREG@103.510:a_registrysign">
    <vt:lpwstr/>
  </property>
  <property fmtid="{D5CDD505-2E9C-101B-9397-08002B2CF9AE}" pid="53" name="FSC#SKEDITIONREG@103.510:a_subfileatt">
    <vt:lpwstr/>
  </property>
  <property fmtid="{D5CDD505-2E9C-101B-9397-08002B2CF9AE}" pid="54" name="FSC#SKEDITIONREG@103.510:as_filesubjall">
    <vt:lpwstr/>
  </property>
  <property fmtid="{D5CDD505-2E9C-101B-9397-08002B2CF9AE}" pid="55" name="FSC#SKEDITIONREG@103.510:CreatedAt">
    <vt:lpwstr>28. 2. 2022, 14:17</vt:lpwstr>
  </property>
  <property fmtid="{D5CDD505-2E9C-101B-9397-08002B2CF9AE}" pid="56" name="FSC#SKEDITIONREG@103.510:curruserrolegroup">
    <vt:lpwstr>BC00 Sekcia cestovného ruchu</vt:lpwstr>
  </property>
  <property fmtid="{D5CDD505-2E9C-101B-9397-08002B2CF9AE}" pid="57" name="FSC#SKEDITIONREG@103.510:currusersubst">
    <vt:lpwstr/>
  </property>
  <property fmtid="{D5CDD505-2E9C-101B-9397-08002B2CF9AE}" pid="58" name="FSC#SKEDITIONREG@103.510:emailsprac">
    <vt:lpwstr/>
  </property>
  <property fmtid="{D5CDD505-2E9C-101B-9397-08002B2CF9AE}" pid="59" name="FSC#SKEDITIONREG@103.510:ms_VyskladaniePoznamok">
    <vt:lpwstr/>
  </property>
  <property fmtid="{D5CDD505-2E9C-101B-9397-08002B2CF9AE}" pid="60" name="FSC#SKEDITIONREG@103.510:oumlname_fnct">
    <vt:lpwstr/>
  </property>
  <property fmtid="{D5CDD505-2E9C-101B-9397-08002B2CF9AE}" pid="61" name="FSC#SKEDITIONREG@103.510:sk_org_city">
    <vt:lpwstr>Bratislava-Staré Mesto</vt:lpwstr>
  </property>
  <property fmtid="{D5CDD505-2E9C-101B-9397-08002B2CF9AE}" pid="62" name="FSC#SKEDITIONREG@103.510:sk_org_dic">
    <vt:lpwstr/>
  </property>
  <property fmtid="{D5CDD505-2E9C-101B-9397-08002B2CF9AE}" pid="63" name="FSC#SKEDITIONREG@103.510:sk_org_email">
    <vt:lpwstr/>
  </property>
  <property fmtid="{D5CDD505-2E9C-101B-9397-08002B2CF9AE}" pid="64" name="FSC#SKEDITIONREG@103.510:sk_org_fax">
    <vt:lpwstr/>
  </property>
  <property fmtid="{D5CDD505-2E9C-101B-9397-08002B2CF9AE}" pid="65" name="FSC#SKEDITIONREG@103.510:sk_org_fullname">
    <vt:lpwstr>Ministerstvo dopravy a výstavby Slovenskej republiky</vt:lpwstr>
  </property>
  <property fmtid="{D5CDD505-2E9C-101B-9397-08002B2CF9AE}" pid="66" name="FSC#SKEDITIONREG@103.510:sk_org_ico">
    <vt:lpwstr>30416094</vt:lpwstr>
  </property>
  <property fmtid="{D5CDD505-2E9C-101B-9397-08002B2CF9AE}" pid="67" name="FSC#SKEDITIONREG@103.510:sk_org_phone">
    <vt:lpwstr/>
  </property>
  <property fmtid="{D5CDD505-2E9C-101B-9397-08002B2CF9AE}" pid="68" name="FSC#SKEDITIONREG@103.510:sk_org_shortname">
    <vt:lpwstr/>
  </property>
  <property fmtid="{D5CDD505-2E9C-101B-9397-08002B2CF9AE}" pid="69" name="FSC#SKEDITIONREG@103.510:sk_org_state">
    <vt:lpwstr>Bratislava I</vt:lpwstr>
  </property>
  <property fmtid="{D5CDD505-2E9C-101B-9397-08002B2CF9AE}" pid="70" name="FSC#SKEDITIONREG@103.510:sk_org_street">
    <vt:lpwstr>Námestie slobody 6</vt:lpwstr>
  </property>
  <property fmtid="{D5CDD505-2E9C-101B-9397-08002B2CF9AE}" pid="71" name="FSC#SKEDITIONREG@103.510:sk_org_zip">
    <vt:lpwstr/>
  </property>
  <property fmtid="{D5CDD505-2E9C-101B-9397-08002B2CF9AE}" pid="72" name="FSC#SKEDITIONREG@103.510:viz_clearedat">
    <vt:lpwstr/>
  </property>
  <property fmtid="{D5CDD505-2E9C-101B-9397-08002B2CF9AE}" pid="73" name="FSC#SKEDITIONREG@103.510:viz_clearedby">
    <vt:lpwstr/>
  </property>
  <property fmtid="{D5CDD505-2E9C-101B-9397-08002B2CF9AE}" pid="74" name="FSC#SKEDITIONREG@103.510:viz_comm">
    <vt:lpwstr/>
  </property>
  <property fmtid="{D5CDD505-2E9C-101B-9397-08002B2CF9AE}" pid="75" name="FSC#SKEDITIONREG@103.510:viz_decisionattachments">
    <vt:lpwstr/>
  </property>
  <property fmtid="{D5CDD505-2E9C-101B-9397-08002B2CF9AE}" pid="76" name="FSC#SKEDITIONREG@103.510:viz_deliveredat">
    <vt:lpwstr/>
  </property>
  <property fmtid="{D5CDD505-2E9C-101B-9397-08002B2CF9AE}" pid="77" name="FSC#SKEDITIONREG@103.510:viz_delivery">
    <vt:lpwstr/>
  </property>
  <property fmtid="{D5CDD505-2E9C-101B-9397-08002B2CF9AE}" pid="78" name="FSC#SKEDITIONREG@103.510:viz_extension">
    <vt:lpwstr/>
  </property>
  <property fmtid="{D5CDD505-2E9C-101B-9397-08002B2CF9AE}" pid="79" name="FSC#SKEDITIONREG@103.510:viz_filenumber">
    <vt:lpwstr/>
  </property>
  <property fmtid="{D5CDD505-2E9C-101B-9397-08002B2CF9AE}" pid="80" name="FSC#SKEDITIONREG@103.510:viz_fileresponsible">
    <vt:lpwstr/>
  </property>
  <property fmtid="{D5CDD505-2E9C-101B-9397-08002B2CF9AE}" pid="81" name="FSC#SKEDITIONREG@103.510:viz_fileresporg">
    <vt:lpwstr/>
  </property>
  <property fmtid="{D5CDD505-2E9C-101B-9397-08002B2CF9AE}" pid="82" name="FSC#SKEDITIONREG@103.510:viz_fileresporg_email_OU">
    <vt:lpwstr/>
  </property>
  <property fmtid="{D5CDD505-2E9C-101B-9397-08002B2CF9AE}" pid="83" name="FSC#SKEDITIONREG@103.510:viz_fileresporg_emailaddress">
    <vt:lpwstr/>
  </property>
  <property fmtid="{D5CDD505-2E9C-101B-9397-08002B2CF9AE}" pid="84" name="FSC#SKEDITIONREG@103.510:viz_fileresporg_fax">
    <vt:lpwstr/>
  </property>
  <property fmtid="{D5CDD505-2E9C-101B-9397-08002B2CF9AE}" pid="85" name="FSC#SKEDITIONREG@103.510:viz_fileresporg_fax_OU">
    <vt:lpwstr/>
  </property>
  <property fmtid="{D5CDD505-2E9C-101B-9397-08002B2CF9AE}" pid="86" name="FSC#SKEDITIONREG@103.510:viz_fileresporg_function">
    <vt:lpwstr/>
  </property>
  <property fmtid="{D5CDD505-2E9C-101B-9397-08002B2CF9AE}" pid="87" name="FSC#SKEDITIONREG@103.510:viz_fileresporg_function_OU">
    <vt:lpwstr/>
  </property>
  <property fmtid="{D5CDD505-2E9C-101B-9397-08002B2CF9AE}" pid="88" name="FSC#SKEDITIONREG@103.510:viz_fileresporg_head">
    <vt:lpwstr/>
  </property>
  <property fmtid="{D5CDD505-2E9C-101B-9397-08002B2CF9AE}" pid="89" name="FSC#SKEDITIONREG@103.510:viz_fileresporg_head_OU">
    <vt:lpwstr/>
  </property>
  <property fmtid="{D5CDD505-2E9C-101B-9397-08002B2CF9AE}" pid="90" name="FSC#SKEDITIONREG@103.510:viz_fileresporg_longname">
    <vt:lpwstr/>
  </property>
  <property fmtid="{D5CDD505-2E9C-101B-9397-08002B2CF9AE}" pid="91" name="FSC#SKEDITIONREG@103.510:viz_fileresporg_mesto">
    <vt:lpwstr/>
  </property>
  <property fmtid="{D5CDD505-2E9C-101B-9397-08002B2CF9AE}" pid="92" name="FSC#SKEDITIONREG@103.510:viz_fileresporg_odbor">
    <vt:lpwstr/>
  </property>
  <property fmtid="{D5CDD505-2E9C-101B-9397-08002B2CF9AE}" pid="93" name="FSC#SKEDITIONREG@103.510:viz_fileresporg_odbor_function">
    <vt:lpwstr/>
  </property>
  <property fmtid="{D5CDD505-2E9C-101B-9397-08002B2CF9AE}" pid="94" name="FSC#SKEDITIONREG@103.510:viz_fileresporg_odbor_head">
    <vt:lpwstr/>
  </property>
  <property fmtid="{D5CDD505-2E9C-101B-9397-08002B2CF9AE}" pid="95" name="FSC#SKEDITIONREG@103.510:viz_fileresporg_OU">
    <vt:lpwstr/>
  </property>
  <property fmtid="{D5CDD505-2E9C-101B-9397-08002B2CF9AE}" pid="96" name="FSC#SKEDITIONREG@103.510:viz_fileresporg_phone">
    <vt:lpwstr/>
  </property>
  <property fmtid="{D5CDD505-2E9C-101B-9397-08002B2CF9AE}" pid="97" name="FSC#SKEDITIONREG@103.510:viz_fileresporg_phone_OU">
    <vt:lpwstr/>
  </property>
  <property fmtid="{D5CDD505-2E9C-101B-9397-08002B2CF9AE}" pid="98" name="FSC#SKEDITIONREG@103.510:viz_fileresporg_position">
    <vt:lpwstr/>
  </property>
  <property fmtid="{D5CDD505-2E9C-101B-9397-08002B2CF9AE}" pid="99" name="FSC#SKEDITIONREG@103.510:viz_fileresporg_position_OU">
    <vt:lpwstr/>
  </property>
  <property fmtid="{D5CDD505-2E9C-101B-9397-08002B2CF9AE}" pid="100" name="FSC#SKEDITIONREG@103.510:viz_fileresporg_psc">
    <vt:lpwstr/>
  </property>
  <property fmtid="{D5CDD505-2E9C-101B-9397-08002B2CF9AE}" pid="101" name="FSC#SKEDITIONREG@103.510:viz_fileresporg_sekcia">
    <vt:lpwstr/>
  </property>
  <property fmtid="{D5CDD505-2E9C-101B-9397-08002B2CF9AE}" pid="102" name="FSC#SKEDITIONREG@103.510:viz_fileresporg_sekcia_function">
    <vt:lpwstr/>
  </property>
  <property fmtid="{D5CDD505-2E9C-101B-9397-08002B2CF9AE}" pid="103" name="FSC#SKEDITIONREG@103.510:viz_fileresporg_sekcia_head">
    <vt:lpwstr/>
  </property>
  <property fmtid="{D5CDD505-2E9C-101B-9397-08002B2CF9AE}" pid="104" name="FSC#SKEDITIONREG@103.510:viz_fileresporg_stat">
    <vt:lpwstr/>
  </property>
  <property fmtid="{D5CDD505-2E9C-101B-9397-08002B2CF9AE}" pid="105" name="FSC#SKEDITIONREG@103.510:viz_fileresporg_ulica">
    <vt:lpwstr/>
  </property>
  <property fmtid="{D5CDD505-2E9C-101B-9397-08002B2CF9AE}" pid="106" name="FSC#SKEDITIONREG@103.510:viz_fileresporgknazov">
    <vt:lpwstr/>
  </property>
  <property fmtid="{D5CDD505-2E9C-101B-9397-08002B2CF9AE}" pid="107" name="FSC#SKEDITIONREG@103.510:viz_filesubj">
    <vt:lpwstr/>
  </property>
  <property fmtid="{D5CDD505-2E9C-101B-9397-08002B2CF9AE}" pid="108" name="FSC#SKEDITIONREG@103.510:viz_incattachments">
    <vt:lpwstr/>
  </property>
  <property fmtid="{D5CDD505-2E9C-101B-9397-08002B2CF9AE}" pid="109" name="FSC#SKEDITIONREG@103.510:viz_incnr">
    <vt:lpwstr/>
  </property>
  <property fmtid="{D5CDD505-2E9C-101B-9397-08002B2CF9AE}" pid="110" name="FSC#SKEDITIONREG@103.510:viz_intletterrecivers">
    <vt:lpwstr/>
  </property>
  <property fmtid="{D5CDD505-2E9C-101B-9397-08002B2CF9AE}" pid="111" name="FSC#SKEDITIONREG@103.510:viz_objcreatedstr">
    <vt:lpwstr/>
  </property>
  <property fmtid="{D5CDD505-2E9C-101B-9397-08002B2CF9AE}" pid="112" name="FSC#SKEDITIONREG@103.510:viz_ordernumber">
    <vt:lpwstr/>
  </property>
  <property fmtid="{D5CDD505-2E9C-101B-9397-08002B2CF9AE}" pid="113" name="FSC#SKEDITIONREG@103.510:viz_oursign">
    <vt:lpwstr/>
  </property>
  <property fmtid="{D5CDD505-2E9C-101B-9397-08002B2CF9AE}" pid="114" name="FSC#SKEDITIONREG@103.510:viz_responseto_createdby">
    <vt:lpwstr/>
  </property>
  <property fmtid="{D5CDD505-2E9C-101B-9397-08002B2CF9AE}" pid="115" name="FSC#SKEDITIONREG@103.510:viz_sendersign">
    <vt:lpwstr/>
  </property>
  <property fmtid="{D5CDD505-2E9C-101B-9397-08002B2CF9AE}" pid="116" name="FSC#SKEDITIONREG@103.510:viz_shortfileresporg">
    <vt:lpwstr/>
  </property>
  <property fmtid="{D5CDD505-2E9C-101B-9397-08002B2CF9AE}" pid="117" name="FSC#SKEDITIONREG@103.510:viz_tel_number">
    <vt:lpwstr/>
  </property>
  <property fmtid="{D5CDD505-2E9C-101B-9397-08002B2CF9AE}" pid="118" name="FSC#SKEDITIONREG@103.510:viz_tel_number2">
    <vt:lpwstr/>
  </property>
  <property fmtid="{D5CDD505-2E9C-101B-9397-08002B2CF9AE}" pid="119" name="FSC#SKEDITIONREG@103.510:viz_testsalutation">
    <vt:lpwstr/>
  </property>
  <property fmtid="{D5CDD505-2E9C-101B-9397-08002B2CF9AE}" pid="120" name="FSC#SKEDITIONREG@103.510:viz_validfrom">
    <vt:lpwstr/>
  </property>
  <property fmtid="{D5CDD505-2E9C-101B-9397-08002B2CF9AE}" pid="121" name="FSC#SKEDITIONREG@103.510:zaznam_jeden_adresat">
    <vt:lpwstr/>
  </property>
  <property fmtid="{D5CDD505-2E9C-101B-9397-08002B2CF9AE}" pid="122" name="FSC#SKEDITIONREG@103.510:zaznam_vnut_adresati_1">
    <vt:lpwstr/>
  </property>
  <property fmtid="{D5CDD505-2E9C-101B-9397-08002B2CF9AE}" pid="123" name="FSC#SKEDITIONREG@103.510:zaznam_vnut_adresati_10">
    <vt:lpwstr/>
  </property>
  <property fmtid="{D5CDD505-2E9C-101B-9397-08002B2CF9AE}" pid="124" name="FSC#SKEDITIONREG@103.510:zaznam_vnut_adresati_11">
    <vt:lpwstr/>
  </property>
  <property fmtid="{D5CDD505-2E9C-101B-9397-08002B2CF9AE}" pid="125" name="FSC#SKEDITIONREG@103.510:zaznam_vnut_adresati_12">
    <vt:lpwstr/>
  </property>
  <property fmtid="{D5CDD505-2E9C-101B-9397-08002B2CF9AE}" pid="126" name="FSC#SKEDITIONREG@103.510:zaznam_vnut_adresati_13">
    <vt:lpwstr/>
  </property>
  <property fmtid="{D5CDD505-2E9C-101B-9397-08002B2CF9AE}" pid="127" name="FSC#SKEDITIONREG@103.510:zaznam_vnut_adresati_14">
    <vt:lpwstr/>
  </property>
  <property fmtid="{D5CDD505-2E9C-101B-9397-08002B2CF9AE}" pid="128" name="FSC#SKEDITIONREG@103.510:zaznam_vnut_adresati_15">
    <vt:lpwstr/>
  </property>
  <property fmtid="{D5CDD505-2E9C-101B-9397-08002B2CF9AE}" pid="129" name="FSC#SKEDITIONREG@103.510:zaznam_vnut_adresati_16">
    <vt:lpwstr/>
  </property>
  <property fmtid="{D5CDD505-2E9C-101B-9397-08002B2CF9AE}" pid="130" name="FSC#SKEDITIONREG@103.510:zaznam_vnut_adresati_17">
    <vt:lpwstr/>
  </property>
  <property fmtid="{D5CDD505-2E9C-101B-9397-08002B2CF9AE}" pid="131" name="FSC#SKEDITIONREG@103.510:zaznam_vnut_adresati_18">
    <vt:lpwstr/>
  </property>
  <property fmtid="{D5CDD505-2E9C-101B-9397-08002B2CF9AE}" pid="132" name="FSC#SKEDITIONREG@103.510:zaznam_vnut_adresati_19">
    <vt:lpwstr/>
  </property>
  <property fmtid="{D5CDD505-2E9C-101B-9397-08002B2CF9AE}" pid="133" name="FSC#SKEDITIONREG@103.510:zaznam_vnut_adresati_2">
    <vt:lpwstr/>
  </property>
  <property fmtid="{D5CDD505-2E9C-101B-9397-08002B2CF9AE}" pid="134" name="FSC#SKEDITIONREG@103.510:zaznam_vnut_adresati_20">
    <vt:lpwstr/>
  </property>
  <property fmtid="{D5CDD505-2E9C-101B-9397-08002B2CF9AE}" pid="135" name="FSC#SKEDITIONREG@103.510:zaznam_vnut_adresati_21">
    <vt:lpwstr/>
  </property>
  <property fmtid="{D5CDD505-2E9C-101B-9397-08002B2CF9AE}" pid="136" name="FSC#SKEDITIONREG@103.510:zaznam_vnut_adresati_22">
    <vt:lpwstr/>
  </property>
  <property fmtid="{D5CDD505-2E9C-101B-9397-08002B2CF9AE}" pid="137" name="FSC#SKEDITIONREG@103.510:zaznam_vnut_adresati_23">
    <vt:lpwstr/>
  </property>
  <property fmtid="{D5CDD505-2E9C-101B-9397-08002B2CF9AE}" pid="138" name="FSC#SKEDITIONREG@103.510:zaznam_vnut_adresati_24">
    <vt:lpwstr/>
  </property>
  <property fmtid="{D5CDD505-2E9C-101B-9397-08002B2CF9AE}" pid="139" name="FSC#SKEDITIONREG@103.510:zaznam_vnut_adresati_25">
    <vt:lpwstr/>
  </property>
  <property fmtid="{D5CDD505-2E9C-101B-9397-08002B2CF9AE}" pid="140" name="FSC#SKEDITIONREG@103.510:zaznam_vnut_adresati_26">
    <vt:lpwstr/>
  </property>
  <property fmtid="{D5CDD505-2E9C-101B-9397-08002B2CF9AE}" pid="141" name="FSC#SKEDITIONREG@103.510:zaznam_vnut_adresati_27">
    <vt:lpwstr/>
  </property>
  <property fmtid="{D5CDD505-2E9C-101B-9397-08002B2CF9AE}" pid="142" name="FSC#SKEDITIONREG@103.510:zaznam_vnut_adresati_28">
    <vt:lpwstr/>
  </property>
  <property fmtid="{D5CDD505-2E9C-101B-9397-08002B2CF9AE}" pid="143" name="FSC#SKEDITIONREG@103.510:zaznam_vnut_adresati_29">
    <vt:lpwstr/>
  </property>
  <property fmtid="{D5CDD505-2E9C-101B-9397-08002B2CF9AE}" pid="144" name="FSC#SKEDITIONREG@103.510:zaznam_vnut_adresati_3">
    <vt:lpwstr/>
  </property>
  <property fmtid="{D5CDD505-2E9C-101B-9397-08002B2CF9AE}" pid="145" name="FSC#SKEDITIONREG@103.510:zaznam_vnut_adresati_30">
    <vt:lpwstr/>
  </property>
  <property fmtid="{D5CDD505-2E9C-101B-9397-08002B2CF9AE}" pid="146" name="FSC#SKEDITIONREG@103.510:zaznam_vnut_adresati_31">
    <vt:lpwstr/>
  </property>
  <property fmtid="{D5CDD505-2E9C-101B-9397-08002B2CF9AE}" pid="147" name="FSC#SKEDITIONREG@103.510:zaznam_vnut_adresati_32">
    <vt:lpwstr/>
  </property>
  <property fmtid="{D5CDD505-2E9C-101B-9397-08002B2CF9AE}" pid="148" name="FSC#SKEDITIONREG@103.510:zaznam_vnut_adresati_33">
    <vt:lpwstr/>
  </property>
  <property fmtid="{D5CDD505-2E9C-101B-9397-08002B2CF9AE}" pid="149" name="FSC#SKEDITIONREG@103.510:zaznam_vnut_adresati_34">
    <vt:lpwstr/>
  </property>
  <property fmtid="{D5CDD505-2E9C-101B-9397-08002B2CF9AE}" pid="150" name="FSC#SKEDITIONREG@103.510:zaznam_vnut_adresati_35">
    <vt:lpwstr/>
  </property>
  <property fmtid="{D5CDD505-2E9C-101B-9397-08002B2CF9AE}" pid="151" name="FSC#SKEDITIONREG@103.510:zaznam_vnut_adresati_36">
    <vt:lpwstr/>
  </property>
  <property fmtid="{D5CDD505-2E9C-101B-9397-08002B2CF9AE}" pid="152" name="FSC#SKEDITIONREG@103.510:zaznam_vnut_adresati_37">
    <vt:lpwstr/>
  </property>
  <property fmtid="{D5CDD505-2E9C-101B-9397-08002B2CF9AE}" pid="153" name="FSC#SKEDITIONREG@103.510:zaznam_vnut_adresati_38">
    <vt:lpwstr/>
  </property>
  <property fmtid="{D5CDD505-2E9C-101B-9397-08002B2CF9AE}" pid="154" name="FSC#SKEDITIONREG@103.510:zaznam_vnut_adresati_39">
    <vt:lpwstr/>
  </property>
  <property fmtid="{D5CDD505-2E9C-101B-9397-08002B2CF9AE}" pid="155" name="FSC#SKEDITIONREG@103.510:zaznam_vnut_adresati_4">
    <vt:lpwstr/>
  </property>
  <property fmtid="{D5CDD505-2E9C-101B-9397-08002B2CF9AE}" pid="156" name="FSC#SKEDITIONREG@103.510:zaznam_vnut_adresati_40">
    <vt:lpwstr/>
  </property>
  <property fmtid="{D5CDD505-2E9C-101B-9397-08002B2CF9AE}" pid="157" name="FSC#SKEDITIONREG@103.510:zaznam_vnut_adresati_41">
    <vt:lpwstr/>
  </property>
  <property fmtid="{D5CDD505-2E9C-101B-9397-08002B2CF9AE}" pid="158" name="FSC#SKEDITIONREG@103.510:zaznam_vnut_adresati_42">
    <vt:lpwstr/>
  </property>
  <property fmtid="{D5CDD505-2E9C-101B-9397-08002B2CF9AE}" pid="159" name="FSC#SKEDITIONREG@103.510:zaznam_vnut_adresati_43">
    <vt:lpwstr/>
  </property>
  <property fmtid="{D5CDD505-2E9C-101B-9397-08002B2CF9AE}" pid="160" name="FSC#SKEDITIONREG@103.510:zaznam_vnut_adresati_44">
    <vt:lpwstr/>
  </property>
  <property fmtid="{D5CDD505-2E9C-101B-9397-08002B2CF9AE}" pid="161" name="FSC#SKEDITIONREG@103.510:zaznam_vnut_adresati_45">
    <vt:lpwstr/>
  </property>
  <property fmtid="{D5CDD505-2E9C-101B-9397-08002B2CF9AE}" pid="162" name="FSC#SKEDITIONREG@103.510:zaznam_vnut_adresati_46">
    <vt:lpwstr/>
  </property>
  <property fmtid="{D5CDD505-2E9C-101B-9397-08002B2CF9AE}" pid="163" name="FSC#SKEDITIONREG@103.510:zaznam_vnut_adresati_47">
    <vt:lpwstr/>
  </property>
  <property fmtid="{D5CDD505-2E9C-101B-9397-08002B2CF9AE}" pid="164" name="FSC#SKEDITIONREG@103.510:zaznam_vnut_adresati_48">
    <vt:lpwstr/>
  </property>
  <property fmtid="{D5CDD505-2E9C-101B-9397-08002B2CF9AE}" pid="165" name="FSC#SKEDITIONREG@103.510:zaznam_vnut_adresati_49">
    <vt:lpwstr/>
  </property>
  <property fmtid="{D5CDD505-2E9C-101B-9397-08002B2CF9AE}" pid="166" name="FSC#SKEDITIONREG@103.510:zaznam_vnut_adresati_5">
    <vt:lpwstr/>
  </property>
  <property fmtid="{D5CDD505-2E9C-101B-9397-08002B2CF9AE}" pid="167" name="FSC#SKEDITIONREG@103.510:zaznam_vnut_adresati_50">
    <vt:lpwstr/>
  </property>
  <property fmtid="{D5CDD505-2E9C-101B-9397-08002B2CF9AE}" pid="168" name="FSC#SKEDITIONREG@103.510:zaznam_vnut_adresati_51">
    <vt:lpwstr/>
  </property>
  <property fmtid="{D5CDD505-2E9C-101B-9397-08002B2CF9AE}" pid="169" name="FSC#SKEDITIONREG@103.510:zaznam_vnut_adresati_52">
    <vt:lpwstr/>
  </property>
  <property fmtid="{D5CDD505-2E9C-101B-9397-08002B2CF9AE}" pid="170" name="FSC#SKEDITIONREG@103.510:zaznam_vnut_adresati_53">
    <vt:lpwstr/>
  </property>
  <property fmtid="{D5CDD505-2E9C-101B-9397-08002B2CF9AE}" pid="171" name="FSC#SKEDITIONREG@103.510:zaznam_vnut_adresati_54">
    <vt:lpwstr/>
  </property>
  <property fmtid="{D5CDD505-2E9C-101B-9397-08002B2CF9AE}" pid="172" name="FSC#SKEDITIONREG@103.510:zaznam_vnut_adresati_55">
    <vt:lpwstr/>
  </property>
  <property fmtid="{D5CDD505-2E9C-101B-9397-08002B2CF9AE}" pid="173" name="FSC#SKEDITIONREG@103.510:zaznam_vnut_adresati_56">
    <vt:lpwstr/>
  </property>
  <property fmtid="{D5CDD505-2E9C-101B-9397-08002B2CF9AE}" pid="174" name="FSC#SKEDITIONREG@103.510:zaznam_vnut_adresati_57">
    <vt:lpwstr/>
  </property>
  <property fmtid="{D5CDD505-2E9C-101B-9397-08002B2CF9AE}" pid="175" name="FSC#SKEDITIONREG@103.510:zaznam_vnut_adresati_58">
    <vt:lpwstr/>
  </property>
  <property fmtid="{D5CDD505-2E9C-101B-9397-08002B2CF9AE}" pid="176" name="FSC#SKEDITIONREG@103.510:zaznam_vnut_adresati_59">
    <vt:lpwstr/>
  </property>
  <property fmtid="{D5CDD505-2E9C-101B-9397-08002B2CF9AE}" pid="177" name="FSC#SKEDITIONREG@103.510:zaznam_vnut_adresati_6">
    <vt:lpwstr/>
  </property>
  <property fmtid="{D5CDD505-2E9C-101B-9397-08002B2CF9AE}" pid="178" name="FSC#SKEDITIONREG@103.510:zaznam_vnut_adresati_60">
    <vt:lpwstr/>
  </property>
  <property fmtid="{D5CDD505-2E9C-101B-9397-08002B2CF9AE}" pid="179" name="FSC#SKEDITIONREG@103.510:zaznam_vnut_adresati_61">
    <vt:lpwstr/>
  </property>
  <property fmtid="{D5CDD505-2E9C-101B-9397-08002B2CF9AE}" pid="180" name="FSC#SKEDITIONREG@103.510:zaznam_vnut_adresati_62">
    <vt:lpwstr/>
  </property>
  <property fmtid="{D5CDD505-2E9C-101B-9397-08002B2CF9AE}" pid="181" name="FSC#SKEDITIONREG@103.510:zaznam_vnut_adresati_63">
    <vt:lpwstr/>
  </property>
  <property fmtid="{D5CDD505-2E9C-101B-9397-08002B2CF9AE}" pid="182" name="FSC#SKEDITIONREG@103.510:zaznam_vnut_adresati_64">
    <vt:lpwstr/>
  </property>
  <property fmtid="{D5CDD505-2E9C-101B-9397-08002B2CF9AE}" pid="183" name="FSC#SKEDITIONREG@103.510:zaznam_vnut_adresati_65">
    <vt:lpwstr/>
  </property>
  <property fmtid="{D5CDD505-2E9C-101B-9397-08002B2CF9AE}" pid="184" name="FSC#SKEDITIONREG@103.510:zaznam_vnut_adresati_66">
    <vt:lpwstr/>
  </property>
  <property fmtid="{D5CDD505-2E9C-101B-9397-08002B2CF9AE}" pid="185" name="FSC#SKEDITIONREG@103.510:zaznam_vnut_adresati_67">
    <vt:lpwstr/>
  </property>
  <property fmtid="{D5CDD505-2E9C-101B-9397-08002B2CF9AE}" pid="186" name="FSC#SKEDITIONREG@103.510:zaznam_vnut_adresati_68">
    <vt:lpwstr/>
  </property>
  <property fmtid="{D5CDD505-2E9C-101B-9397-08002B2CF9AE}" pid="187" name="FSC#SKEDITIONREG@103.510:zaznam_vnut_adresati_69">
    <vt:lpwstr/>
  </property>
  <property fmtid="{D5CDD505-2E9C-101B-9397-08002B2CF9AE}" pid="188" name="FSC#SKEDITIONREG@103.510:zaznam_vnut_adresati_7">
    <vt:lpwstr/>
  </property>
  <property fmtid="{D5CDD505-2E9C-101B-9397-08002B2CF9AE}" pid="189" name="FSC#SKEDITIONREG@103.510:zaznam_vnut_adresati_70">
    <vt:lpwstr/>
  </property>
  <property fmtid="{D5CDD505-2E9C-101B-9397-08002B2CF9AE}" pid="190" name="FSC#SKEDITIONREG@103.510:zaznam_vnut_adresati_8">
    <vt:lpwstr/>
  </property>
  <property fmtid="{D5CDD505-2E9C-101B-9397-08002B2CF9AE}" pid="191" name="FSC#SKEDITIONREG@103.510:zaznam_vnut_adresati_9">
    <vt:lpwstr/>
  </property>
  <property fmtid="{D5CDD505-2E9C-101B-9397-08002B2CF9AE}" pid="192" name="FSC#SKEDITIONREG@103.510:zaznam_vonk_adresati_1">
    <vt:lpwstr/>
  </property>
  <property fmtid="{D5CDD505-2E9C-101B-9397-08002B2CF9AE}" pid="193" name="FSC#SKEDITIONREG@103.510:zaznam_vonk_adresati_2">
    <vt:lpwstr/>
  </property>
  <property fmtid="{D5CDD505-2E9C-101B-9397-08002B2CF9AE}" pid="194" name="FSC#SKEDITIONREG@103.510:zaznam_vonk_adresati_3">
    <vt:lpwstr/>
  </property>
  <property fmtid="{D5CDD505-2E9C-101B-9397-08002B2CF9AE}" pid="195" name="FSC#SKEDITIONREG@103.510:zaznam_vonk_adresati_4">
    <vt:lpwstr/>
  </property>
  <property fmtid="{D5CDD505-2E9C-101B-9397-08002B2CF9AE}" pid="196" name="FSC#SKEDITIONREG@103.510:zaznam_vonk_adresati_5">
    <vt:lpwstr/>
  </property>
  <property fmtid="{D5CDD505-2E9C-101B-9397-08002B2CF9AE}" pid="197" name="FSC#SKEDITIONREG@103.510:zaznam_vonk_adresati_6">
    <vt:lpwstr/>
  </property>
  <property fmtid="{D5CDD505-2E9C-101B-9397-08002B2CF9AE}" pid="198" name="FSC#SKEDITIONREG@103.510:zaznam_vonk_adresati_7">
    <vt:lpwstr/>
  </property>
  <property fmtid="{D5CDD505-2E9C-101B-9397-08002B2CF9AE}" pid="199" name="FSC#SKEDITIONREG@103.510:zaznam_vonk_adresati_8">
    <vt:lpwstr/>
  </property>
  <property fmtid="{D5CDD505-2E9C-101B-9397-08002B2CF9AE}" pid="200" name="FSC#SKEDITIONREG@103.510:zaznam_vonk_adresati_9">
    <vt:lpwstr/>
  </property>
  <property fmtid="{D5CDD505-2E9C-101B-9397-08002B2CF9AE}" pid="201" name="FSC#SKEDITIONREG@103.510:zaznam_vonk_adresati_10">
    <vt:lpwstr/>
  </property>
  <property fmtid="{D5CDD505-2E9C-101B-9397-08002B2CF9AE}" pid="202" name="FSC#SKEDITIONREG@103.510:zaznam_vonk_adresati_11">
    <vt:lpwstr/>
  </property>
  <property fmtid="{D5CDD505-2E9C-101B-9397-08002B2CF9AE}" pid="203" name="FSC#SKEDITIONREG@103.510:zaznam_vonk_adresati_12">
    <vt:lpwstr/>
  </property>
  <property fmtid="{D5CDD505-2E9C-101B-9397-08002B2CF9AE}" pid="204" name="FSC#SKEDITIONREG@103.510:zaznam_vonk_adresati_13">
    <vt:lpwstr/>
  </property>
  <property fmtid="{D5CDD505-2E9C-101B-9397-08002B2CF9AE}" pid="205" name="FSC#SKEDITIONREG@103.510:zaznam_vonk_adresati_14">
    <vt:lpwstr/>
  </property>
  <property fmtid="{D5CDD505-2E9C-101B-9397-08002B2CF9AE}" pid="206" name="FSC#SKEDITIONREG@103.510:zaznam_vonk_adresati_15">
    <vt:lpwstr/>
  </property>
  <property fmtid="{D5CDD505-2E9C-101B-9397-08002B2CF9AE}" pid="207" name="FSC#SKEDITIONREG@103.510:zaznam_vonk_adresati_16">
    <vt:lpwstr/>
  </property>
  <property fmtid="{D5CDD505-2E9C-101B-9397-08002B2CF9AE}" pid="208" name="FSC#SKEDITIONREG@103.510:zaznam_vonk_adresati_17">
    <vt:lpwstr/>
  </property>
  <property fmtid="{D5CDD505-2E9C-101B-9397-08002B2CF9AE}" pid="209" name="FSC#SKEDITIONREG@103.510:zaznam_vonk_adresati_18">
    <vt:lpwstr/>
  </property>
  <property fmtid="{D5CDD505-2E9C-101B-9397-08002B2CF9AE}" pid="210" name="FSC#SKEDITIONREG@103.510:zaznam_vonk_adresati_19">
    <vt:lpwstr/>
  </property>
  <property fmtid="{D5CDD505-2E9C-101B-9397-08002B2CF9AE}" pid="211" name="FSC#SKEDITIONREG@103.510:zaznam_vonk_adresati_20">
    <vt:lpwstr/>
  </property>
  <property fmtid="{D5CDD505-2E9C-101B-9397-08002B2CF9AE}" pid="212" name="FSC#SKEDITIONREG@103.510:zaznam_vonk_adresati_21">
    <vt:lpwstr/>
  </property>
  <property fmtid="{D5CDD505-2E9C-101B-9397-08002B2CF9AE}" pid="213" name="FSC#SKEDITIONREG@103.510:zaznam_vonk_adresati_22">
    <vt:lpwstr/>
  </property>
  <property fmtid="{D5CDD505-2E9C-101B-9397-08002B2CF9AE}" pid="214" name="FSC#SKEDITIONREG@103.510:zaznam_vonk_adresati_23">
    <vt:lpwstr/>
  </property>
  <property fmtid="{D5CDD505-2E9C-101B-9397-08002B2CF9AE}" pid="215" name="FSC#SKEDITIONREG@103.510:zaznam_vonk_adresati_24">
    <vt:lpwstr/>
  </property>
  <property fmtid="{D5CDD505-2E9C-101B-9397-08002B2CF9AE}" pid="216" name="FSC#SKEDITIONREG@103.510:zaznam_vonk_adresati_25">
    <vt:lpwstr/>
  </property>
  <property fmtid="{D5CDD505-2E9C-101B-9397-08002B2CF9AE}" pid="217" name="FSC#SKEDITIONREG@103.510:zaznam_vonk_adresati_26">
    <vt:lpwstr/>
  </property>
  <property fmtid="{D5CDD505-2E9C-101B-9397-08002B2CF9AE}" pid="218" name="FSC#SKEDITIONREG@103.510:zaznam_vonk_adresati_27">
    <vt:lpwstr/>
  </property>
  <property fmtid="{D5CDD505-2E9C-101B-9397-08002B2CF9AE}" pid="219" name="FSC#SKEDITIONREG@103.510:zaznam_vonk_adresati_28">
    <vt:lpwstr/>
  </property>
  <property fmtid="{D5CDD505-2E9C-101B-9397-08002B2CF9AE}" pid="220" name="FSC#SKEDITIONREG@103.510:zaznam_vonk_adresati_29">
    <vt:lpwstr/>
  </property>
  <property fmtid="{D5CDD505-2E9C-101B-9397-08002B2CF9AE}" pid="221" name="FSC#SKEDITIONREG@103.510:zaznam_vonk_adresati_30">
    <vt:lpwstr/>
  </property>
  <property fmtid="{D5CDD505-2E9C-101B-9397-08002B2CF9AE}" pid="222" name="FSC#SKEDITIONREG@103.510:zaznam_vonk_adresati_31">
    <vt:lpwstr/>
  </property>
  <property fmtid="{D5CDD505-2E9C-101B-9397-08002B2CF9AE}" pid="223" name="FSC#SKEDITIONREG@103.510:zaznam_vonk_adresati_32">
    <vt:lpwstr/>
  </property>
  <property fmtid="{D5CDD505-2E9C-101B-9397-08002B2CF9AE}" pid="224" name="FSC#SKEDITIONREG@103.510:zaznam_vonk_adresati_33">
    <vt:lpwstr/>
  </property>
  <property fmtid="{D5CDD505-2E9C-101B-9397-08002B2CF9AE}" pid="225" name="FSC#SKEDITIONREG@103.510:zaznam_vonk_adresati_34">
    <vt:lpwstr/>
  </property>
  <property fmtid="{D5CDD505-2E9C-101B-9397-08002B2CF9AE}" pid="226" name="FSC#SKEDITIONREG@103.510:zaznam_vonk_adresati_35">
    <vt:lpwstr/>
  </property>
  <property fmtid="{D5CDD505-2E9C-101B-9397-08002B2CF9AE}" pid="227" name="FSC#SKEDITIONREG@103.510:Stazovatel">
    <vt:lpwstr/>
  </property>
  <property fmtid="{D5CDD505-2E9C-101B-9397-08002B2CF9AE}" pid="228" name="FSC#SKEDITIONREG@103.510:ProtiKomu">
    <vt:lpwstr/>
  </property>
  <property fmtid="{D5CDD505-2E9C-101B-9397-08002B2CF9AE}" pid="229" name="FSC#SKEDITIONREG@103.510:EvCisloStaz">
    <vt:lpwstr/>
  </property>
  <property fmtid="{D5CDD505-2E9C-101B-9397-08002B2CF9AE}" pid="230" name="FSC#SKEDITIONREG@103.510:jod_AttrDateSkutocnyDatumVydania">
    <vt:lpwstr/>
  </property>
  <property fmtid="{D5CDD505-2E9C-101B-9397-08002B2CF9AE}" pid="231" name="FSC#SKEDITIONREG@103.510:jod_AttrNumCisloZmeny">
    <vt:lpwstr/>
  </property>
  <property fmtid="{D5CDD505-2E9C-101B-9397-08002B2CF9AE}" pid="232" name="FSC#SKEDITIONREG@103.510:jod_AttrStrRegCisloZaznamu">
    <vt:lpwstr/>
  </property>
  <property fmtid="{D5CDD505-2E9C-101B-9397-08002B2CF9AE}" pid="233" name="FSC#SKEDITIONREG@103.510:jod_cislodoc">
    <vt:lpwstr/>
  </property>
  <property fmtid="{D5CDD505-2E9C-101B-9397-08002B2CF9AE}" pid="234" name="FSC#SKEDITIONREG@103.510:jod_druh">
    <vt:lpwstr/>
  </property>
  <property fmtid="{D5CDD505-2E9C-101B-9397-08002B2CF9AE}" pid="235" name="FSC#SKEDITIONREG@103.510:jod_lu">
    <vt:lpwstr/>
  </property>
  <property fmtid="{D5CDD505-2E9C-101B-9397-08002B2CF9AE}" pid="236" name="FSC#SKEDITIONREG@103.510:jod_nazov">
    <vt:lpwstr/>
  </property>
  <property fmtid="{D5CDD505-2E9C-101B-9397-08002B2CF9AE}" pid="237" name="FSC#SKEDITIONREG@103.510:jod_typ">
    <vt:lpwstr/>
  </property>
  <property fmtid="{D5CDD505-2E9C-101B-9397-08002B2CF9AE}" pid="238" name="FSC#SKEDITIONREG@103.510:jod_zh">
    <vt:lpwstr/>
  </property>
  <property fmtid="{D5CDD505-2E9C-101B-9397-08002B2CF9AE}" pid="239" name="FSC#SKEDITIONREG@103.510:jod_sAttrDatePlatnostDo">
    <vt:lpwstr/>
  </property>
  <property fmtid="{D5CDD505-2E9C-101B-9397-08002B2CF9AE}" pid="240" name="FSC#SKEDITIONREG@103.510:jod_sAttrDatePlatnostOd">
    <vt:lpwstr/>
  </property>
  <property fmtid="{D5CDD505-2E9C-101B-9397-08002B2CF9AE}" pid="241" name="FSC#SKEDITIONREG@103.510:jod_sAttrDateUcinnostDoc">
    <vt:lpwstr/>
  </property>
  <property fmtid="{D5CDD505-2E9C-101B-9397-08002B2CF9AE}" pid="242" name="FSC#SKEDITIONREG@103.510:a_telephone">
    <vt:lpwstr/>
  </property>
  <property fmtid="{D5CDD505-2E9C-101B-9397-08002B2CF9AE}" pid="243" name="FSC#SKEDITIONREG@103.510:a_email">
    <vt:lpwstr/>
  </property>
  <property fmtid="{D5CDD505-2E9C-101B-9397-08002B2CF9AE}" pid="244" name="FSC#SKEDITIONREG@103.510:a_nazovOU">
    <vt:lpwstr/>
  </property>
  <property fmtid="{D5CDD505-2E9C-101B-9397-08002B2CF9AE}" pid="245" name="FSC#SKEDITIONREG@103.510:a_veduciOU">
    <vt:lpwstr/>
  </property>
  <property fmtid="{D5CDD505-2E9C-101B-9397-08002B2CF9AE}" pid="246" name="FSC#SKEDITIONREG@103.510:a_nadradeneOU">
    <vt:lpwstr/>
  </property>
  <property fmtid="{D5CDD505-2E9C-101B-9397-08002B2CF9AE}" pid="247" name="FSC#SKEDITIONREG@103.510:a_veduciOd">
    <vt:lpwstr/>
  </property>
  <property fmtid="{D5CDD505-2E9C-101B-9397-08002B2CF9AE}" pid="248" name="FSC#SKEDITIONREG@103.510:a_komu">
    <vt:lpwstr/>
  </property>
  <property fmtid="{D5CDD505-2E9C-101B-9397-08002B2CF9AE}" pid="249" name="FSC#SKEDITIONREG@103.510:a_nasecislo">
    <vt:lpwstr/>
  </property>
  <property fmtid="{D5CDD505-2E9C-101B-9397-08002B2CF9AE}" pid="250" name="FSC#SKEDITIONREG@103.510:a_riaditelOdboru">
    <vt:lpwstr/>
  </property>
  <property fmtid="{D5CDD505-2E9C-101B-9397-08002B2CF9AE}" pid="251" name="FSC#SKEDITIONREG@103.510:zaz_fileresporg_addrstreet">
    <vt:lpwstr/>
  </property>
  <property fmtid="{D5CDD505-2E9C-101B-9397-08002B2CF9AE}" pid="252" name="FSC#SKEDITIONREG@103.510:zaz_fileresporg_addrzipcode">
    <vt:lpwstr/>
  </property>
  <property fmtid="{D5CDD505-2E9C-101B-9397-08002B2CF9AE}" pid="253" name="FSC#SKEDITIONREG@103.510:zaz_fileresporg_addrcity">
    <vt:lpwstr/>
  </property>
  <property fmtid="{D5CDD505-2E9C-101B-9397-08002B2CF9AE}" pid="254" name="FSC#COOELAK@1.1001:Subject">
    <vt:lpwstr/>
  </property>
  <property fmtid="{D5CDD505-2E9C-101B-9397-08002B2CF9AE}" pid="255" name="FSC#COOELAK@1.1001:FileReference">
    <vt:lpwstr/>
  </property>
  <property fmtid="{D5CDD505-2E9C-101B-9397-08002B2CF9AE}" pid="256" name="FSC#COOELAK@1.1001:FileRefYear">
    <vt:lpwstr/>
  </property>
  <property fmtid="{D5CDD505-2E9C-101B-9397-08002B2CF9AE}" pid="257" name="FSC#COOELAK@1.1001:FileRefOrdinal">
    <vt:lpwstr/>
  </property>
  <property fmtid="{D5CDD505-2E9C-101B-9397-08002B2CF9AE}" pid="258" name="FSC#COOELAK@1.1001:FileRefOU">
    <vt:lpwstr/>
  </property>
  <property fmtid="{D5CDD505-2E9C-101B-9397-08002B2CF9AE}" pid="259" name="FSC#COOELAK@1.1001:Organization">
    <vt:lpwstr/>
  </property>
  <property fmtid="{D5CDD505-2E9C-101B-9397-08002B2CF9AE}" pid="260" name="FSC#COOELAK@1.1001:Owner">
    <vt:lpwstr>Ondrčka, Tomáš, Ing.</vt:lpwstr>
  </property>
  <property fmtid="{D5CDD505-2E9C-101B-9397-08002B2CF9AE}" pid="261" name="FSC#COOELAK@1.1001:OwnerExtension">
    <vt:lpwstr/>
  </property>
  <property fmtid="{D5CDD505-2E9C-101B-9397-08002B2CF9AE}" pid="262" name="FSC#COOELAK@1.1001:OwnerFaxExtension">
    <vt:lpwstr/>
  </property>
  <property fmtid="{D5CDD505-2E9C-101B-9397-08002B2CF9AE}" pid="263" name="FSC#COOELAK@1.1001:DispatchedBy">
    <vt:lpwstr/>
  </property>
  <property fmtid="{D5CDD505-2E9C-101B-9397-08002B2CF9AE}" pid="264" name="FSC#COOELAK@1.1001:DispatchedAt">
    <vt:lpwstr/>
  </property>
  <property fmtid="{D5CDD505-2E9C-101B-9397-08002B2CF9AE}" pid="265" name="FSC#COOELAK@1.1001:ApprovedBy">
    <vt:lpwstr/>
  </property>
  <property fmtid="{D5CDD505-2E9C-101B-9397-08002B2CF9AE}" pid="266" name="FSC#COOELAK@1.1001:ApprovedAt">
    <vt:lpwstr/>
  </property>
  <property fmtid="{D5CDD505-2E9C-101B-9397-08002B2CF9AE}" pid="267" name="FSC#COOELAK@1.1001:Department">
    <vt:lpwstr>BC00-SCR (BC00 Sekcia cestovného ruchu)</vt:lpwstr>
  </property>
  <property fmtid="{D5CDD505-2E9C-101B-9397-08002B2CF9AE}" pid="268" name="FSC#COOELAK@1.1001:CreatedAt">
    <vt:lpwstr>28.02.2022</vt:lpwstr>
  </property>
  <property fmtid="{D5CDD505-2E9C-101B-9397-08002B2CF9AE}" pid="269" name="FSC#COOELAK@1.1001:OU">
    <vt:lpwstr>BC00-SCR (BC00 Sekcia cestovného ruchu)</vt:lpwstr>
  </property>
  <property fmtid="{D5CDD505-2E9C-101B-9397-08002B2CF9AE}" pid="270" name="FSC#COOELAK@1.1001:Priority">
    <vt:lpwstr> ()</vt:lpwstr>
  </property>
  <property fmtid="{D5CDD505-2E9C-101B-9397-08002B2CF9AE}" pid="271" name="FSC#COOELAK@1.1001:ObjBarCode">
    <vt:lpwstr>*COO.2178.100.12.8192747*</vt:lpwstr>
  </property>
  <property fmtid="{D5CDD505-2E9C-101B-9397-08002B2CF9AE}" pid="272" name="FSC#COOELAK@1.1001:RefBarCode">
    <vt:lpwstr/>
  </property>
  <property fmtid="{D5CDD505-2E9C-101B-9397-08002B2CF9AE}" pid="273" name="FSC#COOELAK@1.1001:FileRefBarCode">
    <vt:lpwstr>**</vt:lpwstr>
  </property>
  <property fmtid="{D5CDD505-2E9C-101B-9397-08002B2CF9AE}" pid="274" name="FSC#COOELAK@1.1001:ExternalRef">
    <vt:lpwstr/>
  </property>
  <property fmtid="{D5CDD505-2E9C-101B-9397-08002B2CF9AE}" pid="275" name="FSC#COOELAK@1.1001:IncomingNumber">
    <vt:lpwstr/>
  </property>
  <property fmtid="{D5CDD505-2E9C-101B-9397-08002B2CF9AE}" pid="276" name="FSC#COOELAK@1.1001:IncomingSubject">
    <vt:lpwstr/>
  </property>
  <property fmtid="{D5CDD505-2E9C-101B-9397-08002B2CF9AE}" pid="277" name="FSC#COOELAK@1.1001:ProcessResponsible">
    <vt:lpwstr/>
  </property>
  <property fmtid="{D5CDD505-2E9C-101B-9397-08002B2CF9AE}" pid="278" name="FSC#COOELAK@1.1001:ProcessResponsiblePhone">
    <vt:lpwstr/>
  </property>
  <property fmtid="{D5CDD505-2E9C-101B-9397-08002B2CF9AE}" pid="279" name="FSC#COOELAK@1.1001:ProcessResponsibleMail">
    <vt:lpwstr/>
  </property>
  <property fmtid="{D5CDD505-2E9C-101B-9397-08002B2CF9AE}" pid="280" name="FSC#COOELAK@1.1001:ProcessResponsibleFax">
    <vt:lpwstr/>
  </property>
  <property fmtid="{D5CDD505-2E9C-101B-9397-08002B2CF9AE}" pid="281" name="FSC#COOELAK@1.1001:ApproverFirstName">
    <vt:lpwstr/>
  </property>
  <property fmtid="{D5CDD505-2E9C-101B-9397-08002B2CF9AE}" pid="282" name="FSC#COOELAK@1.1001:ApproverSurName">
    <vt:lpwstr/>
  </property>
  <property fmtid="{D5CDD505-2E9C-101B-9397-08002B2CF9AE}" pid="283" name="FSC#COOELAK@1.1001:ApproverTitle">
    <vt:lpwstr/>
  </property>
  <property fmtid="{D5CDD505-2E9C-101B-9397-08002B2CF9AE}" pid="284" name="FSC#COOELAK@1.1001:ExternalDate">
    <vt:lpwstr/>
  </property>
  <property fmtid="{D5CDD505-2E9C-101B-9397-08002B2CF9AE}" pid="285" name="FSC#COOELAK@1.1001:SettlementApprovedAt">
    <vt:lpwstr/>
  </property>
  <property fmtid="{D5CDD505-2E9C-101B-9397-08002B2CF9AE}" pid="286" name="FSC#COOELAK@1.1001:BaseNumber">
    <vt:lpwstr/>
  </property>
  <property fmtid="{D5CDD505-2E9C-101B-9397-08002B2CF9AE}" pid="287" name="FSC#COOELAK@1.1001:CurrentUserRolePos">
    <vt:lpwstr>vedúci</vt:lpwstr>
  </property>
  <property fmtid="{D5CDD505-2E9C-101B-9397-08002B2CF9AE}" pid="288" name="FSC#COOELAK@1.1001:CurrentUserEmail">
    <vt:lpwstr>eva.albertiova@telecom.gov.sk</vt:lpwstr>
  </property>
  <property fmtid="{D5CDD505-2E9C-101B-9397-08002B2CF9AE}" pid="289" name="FSC#ELAKGOV@1.1001:PersonalSubjGender">
    <vt:lpwstr/>
  </property>
  <property fmtid="{D5CDD505-2E9C-101B-9397-08002B2CF9AE}" pid="290" name="FSC#ELAKGOV@1.1001:PersonalSubjFirstName">
    <vt:lpwstr/>
  </property>
  <property fmtid="{D5CDD505-2E9C-101B-9397-08002B2CF9AE}" pid="291" name="FSC#ELAKGOV@1.1001:PersonalSubjSurName">
    <vt:lpwstr/>
  </property>
  <property fmtid="{D5CDD505-2E9C-101B-9397-08002B2CF9AE}" pid="292" name="FSC#ELAKGOV@1.1001:PersonalSubjSalutation">
    <vt:lpwstr/>
  </property>
  <property fmtid="{D5CDD505-2E9C-101B-9397-08002B2CF9AE}" pid="293" name="FSC#ELAKGOV@1.1001:PersonalSubjAddress">
    <vt:lpwstr/>
  </property>
  <property fmtid="{D5CDD505-2E9C-101B-9397-08002B2CF9AE}" pid="294" name="FSC#ATSTATECFG@1.1001:Office">
    <vt:lpwstr/>
  </property>
  <property fmtid="{D5CDD505-2E9C-101B-9397-08002B2CF9AE}" pid="295" name="FSC#ATSTATECFG@1.1001:Agent">
    <vt:lpwstr/>
  </property>
  <property fmtid="{D5CDD505-2E9C-101B-9397-08002B2CF9AE}" pid="296" name="FSC#ATSTATECFG@1.1001:AgentPhone">
    <vt:lpwstr/>
  </property>
  <property fmtid="{D5CDD505-2E9C-101B-9397-08002B2CF9AE}" pid="297" name="FSC#ATSTATECFG@1.1001:DepartmentFax">
    <vt:lpwstr/>
  </property>
  <property fmtid="{D5CDD505-2E9C-101B-9397-08002B2CF9AE}" pid="298" name="FSC#ATSTATECFG@1.1001:DepartmentEmail">
    <vt:lpwstr/>
  </property>
  <property fmtid="{D5CDD505-2E9C-101B-9397-08002B2CF9AE}" pid="299" name="FSC#ATSTATECFG@1.1001:SubfileDate">
    <vt:lpwstr/>
  </property>
  <property fmtid="{D5CDD505-2E9C-101B-9397-08002B2CF9AE}" pid="300" name="FSC#ATSTATECFG@1.1001:SubfileSubject">
    <vt:lpwstr/>
  </property>
  <property fmtid="{D5CDD505-2E9C-101B-9397-08002B2CF9AE}" pid="301" name="FSC#ATSTATECFG@1.1001:DepartmentZipCode">
    <vt:lpwstr/>
  </property>
  <property fmtid="{D5CDD505-2E9C-101B-9397-08002B2CF9AE}" pid="302" name="FSC#ATSTATECFG@1.1001:DepartmentCountry">
    <vt:lpwstr/>
  </property>
  <property fmtid="{D5CDD505-2E9C-101B-9397-08002B2CF9AE}" pid="303" name="FSC#ATSTATECFG@1.1001:DepartmentCity">
    <vt:lpwstr/>
  </property>
  <property fmtid="{D5CDD505-2E9C-101B-9397-08002B2CF9AE}" pid="304" name="FSC#ATSTATECFG@1.1001:DepartmentStreet">
    <vt:lpwstr/>
  </property>
  <property fmtid="{D5CDD505-2E9C-101B-9397-08002B2CF9AE}" pid="305" name="FSC#ATSTATECFG@1.1001:DepartmentDVR">
    <vt:lpwstr/>
  </property>
  <property fmtid="{D5CDD505-2E9C-101B-9397-08002B2CF9AE}" pid="306" name="FSC#ATSTATECFG@1.1001:DepartmentUID">
    <vt:lpwstr/>
  </property>
  <property fmtid="{D5CDD505-2E9C-101B-9397-08002B2CF9AE}" pid="307" name="FSC#ATSTATECFG@1.1001:SubfileReference">
    <vt:lpwstr/>
  </property>
  <property fmtid="{D5CDD505-2E9C-101B-9397-08002B2CF9AE}" pid="308" name="FSC#ATSTATECFG@1.1001:Clause">
    <vt:lpwstr/>
  </property>
  <property fmtid="{D5CDD505-2E9C-101B-9397-08002B2CF9AE}" pid="309" name="FSC#ATSTATECFG@1.1001:ApprovedSignature">
    <vt:lpwstr/>
  </property>
  <property fmtid="{D5CDD505-2E9C-101B-9397-08002B2CF9AE}" pid="310" name="FSC#ATSTATECFG@1.1001:BankAccount">
    <vt:lpwstr/>
  </property>
  <property fmtid="{D5CDD505-2E9C-101B-9397-08002B2CF9AE}" pid="311" name="FSC#ATSTATECFG@1.1001:BankAccountOwner">
    <vt:lpwstr/>
  </property>
  <property fmtid="{D5CDD505-2E9C-101B-9397-08002B2CF9AE}" pid="312" name="FSC#ATSTATECFG@1.1001:BankInstitute">
    <vt:lpwstr/>
  </property>
  <property fmtid="{D5CDD505-2E9C-101B-9397-08002B2CF9AE}" pid="313" name="FSC#ATSTATECFG@1.1001:BankAccountID">
    <vt:lpwstr/>
  </property>
  <property fmtid="{D5CDD505-2E9C-101B-9397-08002B2CF9AE}" pid="314" name="FSC#ATSTATECFG@1.1001:BankAccountIBAN">
    <vt:lpwstr/>
  </property>
  <property fmtid="{D5CDD505-2E9C-101B-9397-08002B2CF9AE}" pid="315" name="FSC#ATSTATECFG@1.1001:BankAccountBIC">
    <vt:lpwstr/>
  </property>
  <property fmtid="{D5CDD505-2E9C-101B-9397-08002B2CF9AE}" pid="316" name="FSC#ATSTATECFG@1.1001:BankName">
    <vt:lpwstr/>
  </property>
  <property fmtid="{D5CDD505-2E9C-101B-9397-08002B2CF9AE}" pid="317" name="FSC#COOELAK@1.1001:ObjectAddressees">
    <vt:lpwstr/>
  </property>
  <property fmtid="{D5CDD505-2E9C-101B-9397-08002B2CF9AE}" pid="318" name="FSC#SKCONV@103.510:docname">
    <vt:lpwstr/>
  </property>
  <property fmtid="{D5CDD505-2E9C-101B-9397-08002B2CF9AE}" pid="319" name="FSC#COOSYSTEM@1.1:Container">
    <vt:lpwstr>COO.2178.100.12.8192747</vt:lpwstr>
  </property>
  <property fmtid="{D5CDD505-2E9C-101B-9397-08002B2CF9AE}" pid="320" name="FSC#FSCFOLIO@1.1001:docpropproject">
    <vt:lpwstr/>
  </property>
</Properties>
</file>