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.lucivjansky\Desktop\DATASETY-EVIDENCIA INFOŽIADOSTÍ\"/>
    </mc:Choice>
  </mc:AlternateContent>
  <bookViews>
    <workbookView xWindow="0" yWindow="0" windowWidth="22995" windowHeight="15765"/>
  </bookViews>
  <sheets>
    <sheet name="Hárok1" sheetId="1" r:id="rId1"/>
    <sheet name="Typ výsledku spracovania" sheetId="2" r:id="rId2"/>
    <sheet name="Spôsob sprístupnenia informácií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1" l="1"/>
  <c r="F89" i="1"/>
  <c r="F88" i="1"/>
  <c r="F87" i="1"/>
  <c r="F86" i="1"/>
  <c r="F17" i="1" l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7" i="1"/>
  <c r="F58" i="1"/>
  <c r="F59" i="1"/>
  <c r="F61" i="1"/>
  <c r="F62" i="1"/>
  <c r="F63" i="1"/>
  <c r="F64" i="1"/>
  <c r="F65" i="1"/>
  <c r="F66" i="1"/>
  <c r="F67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2" i="1"/>
  <c r="F3" i="1"/>
  <c r="F4" i="1"/>
  <c r="F6" i="1"/>
  <c r="F7" i="1"/>
  <c r="F8" i="1"/>
  <c r="F9" i="1"/>
  <c r="F10" i="1"/>
  <c r="F11" i="1"/>
  <c r="F12" i="1"/>
  <c r="F13" i="1"/>
  <c r="F14" i="1"/>
  <c r="F15" i="1"/>
  <c r="F16" i="1"/>
  <c r="I3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42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70" i="1"/>
  <c r="I71" i="1"/>
  <c r="I72" i="1"/>
  <c r="I73" i="1"/>
  <c r="I74" i="1"/>
  <c r="I75" i="1"/>
  <c r="I76" i="1"/>
  <c r="I78" i="1"/>
  <c r="I79" i="1"/>
  <c r="I80" i="1"/>
  <c r="I82" i="1"/>
  <c r="I83" i="1"/>
  <c r="I84" i="1"/>
  <c r="I85" i="1"/>
  <c r="I86" i="1"/>
  <c r="I87" i="1"/>
  <c r="I88" i="1"/>
  <c r="I89" i="1"/>
  <c r="I90" i="1"/>
  <c r="I92" i="1"/>
  <c r="I93" i="1"/>
  <c r="I94" i="1"/>
  <c r="I95" i="1"/>
  <c r="I98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6" i="1"/>
  <c r="I117" i="1"/>
  <c r="I119" i="1"/>
  <c r="I120" i="1"/>
  <c r="I121" i="1"/>
  <c r="I122" i="1"/>
  <c r="I123" i="1"/>
  <c r="I124" i="1"/>
  <c r="I125" i="1"/>
  <c r="I126" i="1"/>
  <c r="I127" i="1"/>
</calcChain>
</file>

<file path=xl/sharedStrings.xml><?xml version="1.0" encoding="utf-8"?>
<sst xmlns="http://schemas.openxmlformats.org/spreadsheetml/2006/main" count="756" uniqueCount="195">
  <si>
    <t>čiastočne sprístupnená a rozhodnutie o čiastočnom nesprístupnení informácie</t>
  </si>
  <si>
    <t>id</t>
  </si>
  <si>
    <t>organization</t>
  </si>
  <si>
    <t>organizationName</t>
  </si>
  <si>
    <t>created</t>
  </si>
  <si>
    <t>description</t>
  </si>
  <si>
    <t>informationFormatType</t>
  </si>
  <si>
    <t>informationFormatLabel</t>
  </si>
  <si>
    <t>callForCompletitionDate</t>
  </si>
  <si>
    <t>processingResultType</t>
  </si>
  <si>
    <t>processingResultLabel</t>
  </si>
  <si>
    <t>appealdate</t>
  </si>
  <si>
    <t>sprístupnenie</t>
  </si>
  <si>
    <t>rozhodnutie o nesprístupnení informácie</t>
  </si>
  <si>
    <t>postúpenie</t>
  </si>
  <si>
    <t>odloženie</t>
  </si>
  <si>
    <t>čiastočne sprístupnená a čiastočne postúpená</t>
  </si>
  <si>
    <t>čiastočne postúpená a rozhodnutie o čiastočnom nesprístupnení informácie</t>
  </si>
  <si>
    <t>iný spôsob</t>
  </si>
  <si>
    <t>Číselník Typ výsledku spracovania infožiadosti</t>
  </si>
  <si>
    <t>Číselník Spôsob sprístupnenia informácií</t>
  </si>
  <si>
    <t>elektronickou poštou (email)</t>
  </si>
  <si>
    <t>eDesk (elektronická schránka)</t>
  </si>
  <si>
    <t>poštou (list)</t>
  </si>
  <si>
    <t>Revitalizácia vnútrobloku IROP</t>
  </si>
  <si>
    <t>AMO</t>
  </si>
  <si>
    <t>Parkovanie</t>
  </si>
  <si>
    <t>Platy zamestnancov</t>
  </si>
  <si>
    <t>Smernica MPRV SR</t>
  </si>
  <si>
    <t>Pestovanie konopy</t>
  </si>
  <si>
    <t>Dozorná rada LESY SR</t>
  </si>
  <si>
    <t>Transformácia LESY SR</t>
  </si>
  <si>
    <t>NFP</t>
  </si>
  <si>
    <t>Usmernenia ŠVPS</t>
  </si>
  <si>
    <t>Čaj z konopy</t>
  </si>
  <si>
    <t>Vysporiadanie MPRV SR s rozsudkom</t>
  </si>
  <si>
    <t>Vyhodnotenie pripomienok k návrhu novely zákona</t>
  </si>
  <si>
    <t>Lov kozy bezoárovej</t>
  </si>
  <si>
    <t>Rozdiel v dokumentoch</t>
  </si>
  <si>
    <t>Mapa územia</t>
  </si>
  <si>
    <t>Mená poradcov ministra</t>
  </si>
  <si>
    <t>Transformácia agrokomplexu</t>
  </si>
  <si>
    <t>LESY SR, PPA, čierne stavby</t>
  </si>
  <si>
    <t>Platy a odmeny</t>
  </si>
  <si>
    <t>Dokument EK</t>
  </si>
  <si>
    <t>Otázky o fyzickej osobe</t>
  </si>
  <si>
    <t>Evidencia infožiadostí</t>
  </si>
  <si>
    <t>Dotácie na pozemok</t>
  </si>
  <si>
    <t>LESY SR</t>
  </si>
  <si>
    <t>Novela zákona</t>
  </si>
  <si>
    <t>Odvod reťazcov</t>
  </si>
  <si>
    <t>EXPO DUBAJ</t>
  </si>
  <si>
    <t>Postavenie Koseghy</t>
  </si>
  <si>
    <t>Rozpočet MPRV SR</t>
  </si>
  <si>
    <t>Záznam z rokovania</t>
  </si>
  <si>
    <t>Záznam z rokovania pozemkových úprav</t>
  </si>
  <si>
    <t>NFP Spišskej katolíckej charite</t>
  </si>
  <si>
    <t>Výkaz obchodu</t>
  </si>
  <si>
    <t>Rozpis poľovačiek v Dolnom Chotári</t>
  </si>
  <si>
    <t>Usmernenie MPRV SR pre ŠVPS o zákaze konopy</t>
  </si>
  <si>
    <t>Audit ŠVPS SR (2019,2020)</t>
  </si>
  <si>
    <t>Rozhodnutie MPRV SR z r. 1998</t>
  </si>
  <si>
    <t>Trestné oznámenie podané MPRV SR</t>
  </si>
  <si>
    <t>Počet odvolaných zamestnancov</t>
  </si>
  <si>
    <t>Dotácie na včely</t>
  </si>
  <si>
    <t>Koncepcia Koszeghy</t>
  </si>
  <si>
    <t>Preskúmanie procesu auditu</t>
  </si>
  <si>
    <t>Dotácia AMO</t>
  </si>
  <si>
    <t>Otázky o porastovej pôde</t>
  </si>
  <si>
    <t>Hlasovanie člena vlády SR</t>
  </si>
  <si>
    <t>Rezortná štatistika za IV.štvrťrok 2021</t>
  </si>
  <si>
    <t>Pozemkové úpravy</t>
  </si>
  <si>
    <t>Stanovisko PPA</t>
  </si>
  <si>
    <t>Dotácia PPA</t>
  </si>
  <si>
    <t>Členovia rozkladovej komisie</t>
  </si>
  <si>
    <t>Štatistika MAS</t>
  </si>
  <si>
    <t>Zmluvy MPRV SR so spol. s r. o</t>
  </si>
  <si>
    <t>Správa lesov</t>
  </si>
  <si>
    <t>Rozhodnutie MPRV SR</t>
  </si>
  <si>
    <t>Nápravné opatrenia MPRV SR</t>
  </si>
  <si>
    <t>Výsledok kontroly</t>
  </si>
  <si>
    <t>Dotácia na pozemky</t>
  </si>
  <si>
    <t>Plat riaditeľa ŠL TANAP</t>
  </si>
  <si>
    <t>Evidencia poštových a elektronických služieb</t>
  </si>
  <si>
    <t>Otázky o zmluve o dielo uzatvorenej medzi zhotoviteľom a MPRV SR</t>
  </si>
  <si>
    <t>Potravinová sebestačnosť Slovenska</t>
  </si>
  <si>
    <t>Vyhodnotenie aktuálneho Programového vyhlásenia vlády</t>
  </si>
  <si>
    <t>Výsledky obchodných bilancií</t>
  </si>
  <si>
    <t>Správa z výsledku kontroly</t>
  </si>
  <si>
    <t>Návrh nariadenia vlády SR</t>
  </si>
  <si>
    <t>Vyplatenie finančnej náhrady</t>
  </si>
  <si>
    <t>Výrub lesa</t>
  </si>
  <si>
    <t>Otázky o mimoriadnom povolení lovu raticovej zveri 12661-2020-730</t>
  </si>
  <si>
    <t>Technické otázky výzvy NFP</t>
  </si>
  <si>
    <t>Kvóty na lov divej zvery</t>
  </si>
  <si>
    <t>Žiadatelia a dotácie NFP</t>
  </si>
  <si>
    <t>Homeoffice zamestnancov MPRV SR</t>
  </si>
  <si>
    <t>Proces výberu zamestnancov MPRV SR</t>
  </si>
  <si>
    <t>Dotácie pre SZCH</t>
  </si>
  <si>
    <t>Preklad stránky MPRV SR do cudzieho jazyka</t>
  </si>
  <si>
    <t>PRV</t>
  </si>
  <si>
    <t>Informácie o konaniach o Polyfunkčnom projekte Piešťany</t>
  </si>
  <si>
    <t>Implementácia výzvy Európskej komisie z roku 2016</t>
  </si>
  <si>
    <t>Údaje o výseve repky olejnej</t>
  </si>
  <si>
    <t>Výberové konanie na GR LESY SR</t>
  </si>
  <si>
    <t>Právna úprava vývozu hnojív</t>
  </si>
  <si>
    <t>Žiadosť o zaujatie stanoviska a uchádzači VK na GR LESY SR</t>
  </si>
  <si>
    <t>Otázky o GMO</t>
  </si>
  <si>
    <t>Smernice a kontrolná činnosť MPRV SR</t>
  </si>
  <si>
    <t>Plnenie zmluvy</t>
  </si>
  <si>
    <t>Informácia z výrubu stromov</t>
  </si>
  <si>
    <t>Otázky o podnete</t>
  </si>
  <si>
    <t>Informačná databáza</t>
  </si>
  <si>
    <t>Rezortná štatistika za I.štvrťrok 2022</t>
  </si>
  <si>
    <t>Rešitúcia majetku</t>
  </si>
  <si>
    <t>Nezávislé preskúmanie auditu úradnej kontroly potravín</t>
  </si>
  <si>
    <t>IROP</t>
  </si>
  <si>
    <t>Priame podpory MPRV SR</t>
  </si>
  <si>
    <t>Kniha návštev poľovného revíru</t>
  </si>
  <si>
    <t>Obsah navrhovaného zákona</t>
  </si>
  <si>
    <t>Výsledok správneho konania</t>
  </si>
  <si>
    <t>Podpora PRV</t>
  </si>
  <si>
    <t>Zmluva MPRV SR</t>
  </si>
  <si>
    <t>Zvieracie útulky</t>
  </si>
  <si>
    <t>Rozhodnutie o vydaní osvedčenia na chov rýb</t>
  </si>
  <si>
    <t>Výklad právneho predpisu</t>
  </si>
  <si>
    <t>Zákon o zoštátnení nezistených vlastníkov</t>
  </si>
  <si>
    <t>Verejné obstarávanie PPA</t>
  </si>
  <si>
    <t>OVN</t>
  </si>
  <si>
    <t>Výročné správy MRPV SR</t>
  </si>
  <si>
    <t>Pripomienky k SPP</t>
  </si>
  <si>
    <t>Stanovisko</t>
  </si>
  <si>
    <t>Výsledok šetrenia</t>
  </si>
  <si>
    <t>Priame platby</t>
  </si>
  <si>
    <t>Štatistické údaje</t>
  </si>
  <si>
    <t>Operačný program Rybné hospodárstvo</t>
  </si>
  <si>
    <t>Štatút SLDI</t>
  </si>
  <si>
    <t>Protokol o trvalo udržateľnom poľnohospodárstve</t>
  </si>
  <si>
    <t>Manažment ľudských zdrojov</t>
  </si>
  <si>
    <t>Výrobné kapacity v potravinárstve</t>
  </si>
  <si>
    <t>Návrh zákona o dotáciách</t>
  </si>
  <si>
    <t>Dozor vykonaný SLDI</t>
  </si>
  <si>
    <t>Výkon kontrol SLDI</t>
  </si>
  <si>
    <t>Kontrola SLDI</t>
  </si>
  <si>
    <t>Ochrana zvierat</t>
  </si>
  <si>
    <t>Mená štátnych zamestnancov</t>
  </si>
  <si>
    <t>Usmernenie vydané MPRV SR</t>
  </si>
  <si>
    <t>Plochy osiate kukuricou</t>
  </si>
  <si>
    <t>Obilie z Ukrajiny a jeho kontrola</t>
  </si>
  <si>
    <t>Odškodnenie reštituentov</t>
  </si>
  <si>
    <t>Pozemky LESY SR a nájomné zmluvy</t>
  </si>
  <si>
    <t>Dokumenty MPRV SR o dekarbonizácií</t>
  </si>
  <si>
    <t>Odvolanie žiadateľa o dotácie</t>
  </si>
  <si>
    <t>Dokument schémy štátnej pomoci</t>
  </si>
  <si>
    <t>Menovanie GR PPA</t>
  </si>
  <si>
    <t>Výsledky kontroly SLDI</t>
  </si>
  <si>
    <t>Informácie k Registru potravín</t>
  </si>
  <si>
    <t>Pracovná verzia dokumentu schémy štátnej pomoci</t>
  </si>
  <si>
    <t>Závery kontroly rozhodnutia PPA</t>
  </si>
  <si>
    <t>Správca pozemkov SR</t>
  </si>
  <si>
    <t>Zákazka MPRV SR</t>
  </si>
  <si>
    <t>Dotácie MPRV SR obciam</t>
  </si>
  <si>
    <t>Závery šetrení a auditu</t>
  </si>
  <si>
    <t>Množstvo odňatej poľnohospodárskej pôdy</t>
  </si>
  <si>
    <t>Znalecký posudok</t>
  </si>
  <si>
    <t>Zámena pozemkov v správe Ulíč, š. p</t>
  </si>
  <si>
    <t>Kontrola vykonávaná PPA</t>
  </si>
  <si>
    <t>Finančná kontrola na mieste</t>
  </si>
  <si>
    <t>Návrh vyhlášky</t>
  </si>
  <si>
    <t>Informácie o podanej ŽoNFP</t>
  </si>
  <si>
    <t>Vyhlásenie a výber MAS</t>
  </si>
  <si>
    <t>Podpory MPRV SR</t>
  </si>
  <si>
    <t>Nahliadnutie do spisu PPA</t>
  </si>
  <si>
    <t>Zmluvy a dodatky MPRV SR</t>
  </si>
  <si>
    <t>Vývoz diviny do Číny</t>
  </si>
  <si>
    <t>Dotácie na parcely</t>
  </si>
  <si>
    <t>Predpisy vydané MPaV SSR</t>
  </si>
  <si>
    <t>Poskytovanie podpory a dotácií v pôdohospodárstve a výrobe potravín</t>
  </si>
  <si>
    <t>Koncepcia rozvoja poľovníctva</t>
  </si>
  <si>
    <t>Plat Kiss PPA</t>
  </si>
  <si>
    <t>Metodické pokyny pre orgány hygienickej služby z roku 1973</t>
  </si>
  <si>
    <t>Zoznam poľovných revírov na územi SR</t>
  </si>
  <si>
    <t>Fáza MPK k návrhu zákona o Klimatickom fonde pre pôdu</t>
  </si>
  <si>
    <t>Žiadosť o žiadostiach o informácie, sťažnostiach, petíciach</t>
  </si>
  <si>
    <t>Informácie o projekte</t>
  </si>
  <si>
    <t>Informácie o dotáciách a podporách</t>
  </si>
  <si>
    <t>Ministerstvo pôdohospodárstva a rozvoja vidieka Slovenskej republiky</t>
  </si>
  <si>
    <t>čiastočne postúpená a rozhodnutie o čiastočnom nesprístupnení informácie</t>
  </si>
  <si>
    <t>elektronická schránka</t>
  </si>
  <si>
    <t>identifikátor formátu požadovaného výstupu - informationFormatType</t>
  </si>
  <si>
    <t>email</t>
  </si>
  <si>
    <t>email - slabozraký</t>
  </si>
  <si>
    <t>list</t>
  </si>
  <si>
    <t>CD nosič</t>
  </si>
  <si>
    <t>Dataset otvorených údajov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</si>
</sst>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1"/>
    </font>
    <font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DDDDDD"/>
      </right>
      <top style="medium">
        <color indexed="64"/>
      </top>
      <bottom style="medium">
        <color rgb="FFDDDDDD"/>
      </bottom>
      <diagonal/>
    </border>
    <border>
      <left/>
      <right style="medium">
        <color indexed="64"/>
      </right>
      <top style="medium">
        <color indexed="64"/>
      </top>
      <bottom style="medium">
        <color rgb="FFDDDDDD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44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164" fontId="0" fillId="0" borderId="0" xfId="0" applyNumberFormat="1"/>
    <xf numFmtId="0" fontId="1" fillId="2" borderId="1" xfId="0" applyFont="1" applyFill="1" applyBorder="1" applyAlignment="1" applyProtection="1">
      <alignment wrapText="1"/>
    </xf>
    <xf numFmtId="0" fontId="1" fillId="2" borderId="1" xfId="0" applyNumberFormat="1" applyFont="1" applyFill="1" applyBorder="1" applyAlignment="1" applyProtection="1">
      <alignment wrapText="1"/>
    </xf>
    <xf numFmtId="164" fontId="1" fillId="2" borderId="1" xfId="0" applyNumberFormat="1" applyFont="1" applyFill="1" applyBorder="1" applyAlignment="1" applyProtection="1">
      <alignment wrapText="1"/>
    </xf>
    <xf numFmtId="0" fontId="0" fillId="0" borderId="1" xfId="0" applyNumberFormat="1" applyFill="1" applyBorder="1" applyProtection="1"/>
    <xf numFmtId="0" fontId="0" fillId="0" borderId="1" xfId="0" applyFill="1" applyBorder="1" applyAlignment="1" applyProtection="1">
      <alignment wrapText="1"/>
    </xf>
    <xf numFmtId="0" fontId="0" fillId="0" borderId="1" xfId="0" applyFill="1" applyBorder="1" applyProtection="1"/>
    <xf numFmtId="0" fontId="0" fillId="0" borderId="1" xfId="0" applyFont="1" applyFill="1" applyBorder="1" applyAlignment="1" applyProtection="1">
      <alignment horizontal="center"/>
    </xf>
    <xf numFmtId="0" fontId="0" fillId="0" borderId="1" xfId="0" applyFill="1" applyBorder="1" applyAlignment="1" applyProtection="1">
      <alignment vertical="center" wrapText="1"/>
    </xf>
    <xf numFmtId="0" fontId="0" fillId="0" borderId="1" xfId="0" applyFont="1" applyFill="1" applyBorder="1" applyAlignment="1" applyProtection="1">
      <alignment horizontal="center" wrapText="1"/>
    </xf>
    <xf numFmtId="164" fontId="0" fillId="0" borderId="1" xfId="0" applyNumberFormat="1" applyFill="1" applyBorder="1" applyProtection="1"/>
    <xf numFmtId="14" fontId="0" fillId="0" borderId="1" xfId="0" applyNumberFormat="1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center" wrapText="1"/>
    </xf>
    <xf numFmtId="164" fontId="0" fillId="0" borderId="1" xfId="0" applyNumberForma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 wrapText="1"/>
    </xf>
    <xf numFmtId="0" fontId="4" fillId="0" borderId="1" xfId="0" applyFont="1" applyFill="1" applyBorder="1" applyAlignment="1" applyProtection="1">
      <alignment horizontal="center" wrapText="1"/>
    </xf>
    <xf numFmtId="0" fontId="0" fillId="0" borderId="1" xfId="0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/>
    </xf>
    <xf numFmtId="14" fontId="0" fillId="0" borderId="1" xfId="0" applyNumberFormat="1" applyFill="1" applyBorder="1" applyProtection="1"/>
    <xf numFmtId="0" fontId="0" fillId="0" borderId="0" xfId="0" applyNumberFormat="1" applyFill="1"/>
    <xf numFmtId="0" fontId="0" fillId="0" borderId="0" xfId="0" applyFill="1"/>
    <xf numFmtId="164" fontId="0" fillId="0" borderId="0" xfId="0" applyNumberFormat="1" applyFill="1"/>
    <xf numFmtId="0" fontId="0" fillId="0" borderId="2" xfId="0" applyNumberFormat="1" applyFont="1" applyFill="1" applyBorder="1" applyAlignment="1" applyProtection="1">
      <alignment horizontal="center" wrapText="1"/>
    </xf>
    <xf numFmtId="0" fontId="0" fillId="0" borderId="2" xfId="0" applyNumberFormat="1" applyFill="1" applyBorder="1" applyProtection="1"/>
    <xf numFmtId="0" fontId="0" fillId="0" borderId="2" xfId="0" applyFill="1" applyBorder="1" applyAlignment="1" applyProtection="1">
      <alignment wrapText="1"/>
    </xf>
    <xf numFmtId="14" fontId="0" fillId="0" borderId="2" xfId="0" applyNumberFormat="1" applyFont="1" applyFill="1" applyBorder="1" applyAlignment="1" applyProtection="1">
      <alignment horizontal="left"/>
    </xf>
    <xf numFmtId="0" fontId="0" fillId="0" borderId="2" xfId="0" applyFont="1" applyFill="1" applyBorder="1" applyProtection="1"/>
    <xf numFmtId="0" fontId="0" fillId="0" borderId="2" xfId="0" applyFill="1" applyBorder="1" applyProtection="1"/>
    <xf numFmtId="0" fontId="0" fillId="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vertical="center" wrapText="1"/>
    </xf>
    <xf numFmtId="0" fontId="0" fillId="0" borderId="2" xfId="0" applyFont="1" applyFill="1" applyBorder="1" applyAlignment="1" applyProtection="1">
      <alignment horizontal="center" wrapText="1"/>
    </xf>
    <xf numFmtId="164" fontId="0" fillId="0" borderId="2" xfId="0" applyNumberFormat="1" applyFill="1" applyBorder="1" applyProtection="1"/>
    <xf numFmtId="0" fontId="1" fillId="0" borderId="0" xfId="0" applyFont="1" applyFill="1" applyBorder="1" applyAlignment="1">
      <alignment wrapText="1"/>
    </xf>
    <xf numFmtId="0" fontId="7" fillId="3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3">
    <cellStyle name="Normálna" xfId="0" builtinId="0"/>
    <cellStyle name="Normálna 2" xfId="2"/>
    <cellStyle name="Normáln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3"/>
  <sheetViews>
    <sheetView tabSelected="1" topLeftCell="A49" zoomScale="70" zoomScaleNormal="70" workbookViewId="0">
      <selection activeCell="F145" sqref="F145"/>
    </sheetView>
  </sheetViews>
  <sheetFormatPr defaultRowHeight="14.25" x14ac:dyDescent="0.45"/>
  <cols>
    <col min="1" max="1" width="14.86328125" customWidth="1"/>
    <col min="2" max="2" width="16.3984375" style="24" customWidth="1"/>
    <col min="3" max="3" width="22.3984375" style="25" customWidth="1"/>
    <col min="4" max="4" width="30.265625" style="26" customWidth="1"/>
    <col min="5" max="5" width="27.3984375" style="25" customWidth="1"/>
    <col min="6" max="6" width="13" customWidth="1"/>
    <col min="7" max="7" width="27" customWidth="1"/>
    <col min="8" max="8" width="22.86328125" customWidth="1"/>
    <col min="9" max="9" width="19.1328125" customWidth="1"/>
    <col min="10" max="10" width="18.3984375" customWidth="1"/>
    <col min="11" max="11" width="21.265625" style="3" customWidth="1"/>
  </cols>
  <sheetData>
    <row r="1" spans="1:11" s="37" customFormat="1" ht="28.5" x14ac:dyDescent="0.45">
      <c r="A1" s="4" t="s">
        <v>1</v>
      </c>
      <c r="B1" s="5" t="s">
        <v>2</v>
      </c>
      <c r="C1" s="4" t="s">
        <v>3</v>
      </c>
      <c r="D1" s="6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6" t="s">
        <v>11</v>
      </c>
    </row>
    <row r="2" spans="1:11" ht="57" x14ac:dyDescent="0.45">
      <c r="A2" s="27">
        <v>1</v>
      </c>
      <c r="B2" s="28">
        <v>156621</v>
      </c>
      <c r="C2" s="29" t="s">
        <v>186</v>
      </c>
      <c r="D2" s="30">
        <v>44564</v>
      </c>
      <c r="E2" s="31" t="s">
        <v>24</v>
      </c>
      <c r="F2" s="32">
        <f t="shared" ref="F2:F65" si="0">IF(G2="elektronickou poštou (email)",1,IF(G2="sprístupnením pre slabozrakých",2,IF(G2="eDesk (elektronická schránka)",3,IF(G2="nahliadnutím do spisu",4,IF(G2="odkopírovaním informácií na technický nosič dát",5,IF(G2="telefonicky",6,IF(G2="faxom",7,IF(G2="poštou (list)",8,IF(G2="faxom",7,IF(G2="sprístupnením kópií predlôh s požadovanými informáciami",9,IF(G2="osobne",10,)))))))))))</f>
        <v>1</v>
      </c>
      <c r="G2" s="33" t="s">
        <v>21</v>
      </c>
      <c r="H2" s="32"/>
      <c r="I2" s="34">
        <v>3</v>
      </c>
      <c r="J2" s="35" t="s">
        <v>14</v>
      </c>
      <c r="K2" s="36"/>
    </row>
    <row r="3" spans="1:11" ht="57" x14ac:dyDescent="0.45">
      <c r="A3" s="10">
        <v>2</v>
      </c>
      <c r="B3" s="7">
        <v>156621</v>
      </c>
      <c r="C3" s="8" t="s">
        <v>186</v>
      </c>
      <c r="D3" s="14">
        <v>44566</v>
      </c>
      <c r="E3" s="15" t="s">
        <v>25</v>
      </c>
      <c r="F3" s="8">
        <f t="shared" si="0"/>
        <v>1</v>
      </c>
      <c r="G3" s="10" t="s">
        <v>21</v>
      </c>
      <c r="H3" s="9"/>
      <c r="I3" s="11">
        <f t="shared" ref="I3:I16" si="1">IF(J3="sprístupnenie",1,IF(J3="rozhodnutie o nesprístupnení informácie",2,IF(J3="postúpenie",3,IF(J3="odloženie",4,IF(J3="čiastočne sprístupnená a čiastočne postúpená",5,IF(J3="čiastočne sprístupnená a rozhodnutie o čiastočnom nesprístupnení informácie",6,IF(J3="čiastočne postúpená a rozhodnutie o čiastočnom nesprístupnení informácie",7,IF(J3="iný spôsob",8,))))))))</f>
        <v>1</v>
      </c>
      <c r="J3" s="12" t="s">
        <v>12</v>
      </c>
      <c r="K3" s="13"/>
    </row>
    <row r="4" spans="1:11" ht="85.5" x14ac:dyDescent="0.45">
      <c r="A4" s="10">
        <v>3</v>
      </c>
      <c r="B4" s="7">
        <v>156621</v>
      </c>
      <c r="C4" s="8" t="s">
        <v>186</v>
      </c>
      <c r="D4" s="14">
        <v>44566</v>
      </c>
      <c r="E4" s="9" t="s">
        <v>25</v>
      </c>
      <c r="F4" s="8">
        <f t="shared" si="0"/>
        <v>1</v>
      </c>
      <c r="G4" s="10" t="s">
        <v>21</v>
      </c>
      <c r="H4" s="9"/>
      <c r="I4" s="11">
        <v>6</v>
      </c>
      <c r="J4" s="16" t="s">
        <v>0</v>
      </c>
      <c r="K4" s="17"/>
    </row>
    <row r="5" spans="1:11" ht="57" x14ac:dyDescent="0.45">
      <c r="A5" s="10">
        <v>4</v>
      </c>
      <c r="B5" s="7">
        <v>156621</v>
      </c>
      <c r="C5" s="8" t="s">
        <v>186</v>
      </c>
      <c r="D5" s="14">
        <v>44566</v>
      </c>
      <c r="E5" s="9" t="s">
        <v>26</v>
      </c>
      <c r="F5" s="8">
        <v>4</v>
      </c>
      <c r="G5" s="10" t="s">
        <v>23</v>
      </c>
      <c r="H5" s="23">
        <v>44572</v>
      </c>
      <c r="I5" s="11">
        <v>4</v>
      </c>
      <c r="J5" s="12" t="s">
        <v>15</v>
      </c>
      <c r="K5" s="13"/>
    </row>
    <row r="6" spans="1:11" ht="57" x14ac:dyDescent="0.45">
      <c r="A6" s="10">
        <v>5</v>
      </c>
      <c r="B6" s="7">
        <v>156621</v>
      </c>
      <c r="C6" s="8" t="s">
        <v>186</v>
      </c>
      <c r="D6" s="14">
        <v>44564</v>
      </c>
      <c r="E6" s="9" t="s">
        <v>27</v>
      </c>
      <c r="F6" s="8">
        <f t="shared" si="0"/>
        <v>1</v>
      </c>
      <c r="G6" s="10" t="s">
        <v>21</v>
      </c>
      <c r="H6" s="9"/>
      <c r="I6" s="11">
        <f t="shared" si="1"/>
        <v>1</v>
      </c>
      <c r="J6" s="12" t="s">
        <v>12</v>
      </c>
      <c r="K6" s="13"/>
    </row>
    <row r="7" spans="1:11" ht="57" x14ac:dyDescent="0.45">
      <c r="A7" s="10">
        <v>6</v>
      </c>
      <c r="B7" s="7">
        <v>156621</v>
      </c>
      <c r="C7" s="8" t="s">
        <v>186</v>
      </c>
      <c r="D7" s="14">
        <v>44571</v>
      </c>
      <c r="E7" s="9" t="s">
        <v>28</v>
      </c>
      <c r="F7" s="8">
        <f t="shared" si="0"/>
        <v>1</v>
      </c>
      <c r="G7" s="10" t="s">
        <v>21</v>
      </c>
      <c r="H7" s="9"/>
      <c r="I7" s="11">
        <f t="shared" si="1"/>
        <v>1</v>
      </c>
      <c r="J7" s="12" t="s">
        <v>12</v>
      </c>
      <c r="K7" s="13"/>
    </row>
    <row r="8" spans="1:11" ht="57" x14ac:dyDescent="0.45">
      <c r="A8" s="10">
        <v>7</v>
      </c>
      <c r="B8" s="7">
        <v>156621</v>
      </c>
      <c r="C8" s="8" t="s">
        <v>186</v>
      </c>
      <c r="D8" s="14">
        <v>44571</v>
      </c>
      <c r="E8" s="9" t="s">
        <v>29</v>
      </c>
      <c r="F8" s="8">
        <f t="shared" si="0"/>
        <v>1</v>
      </c>
      <c r="G8" s="10" t="s">
        <v>21</v>
      </c>
      <c r="H8" s="9"/>
      <c r="I8" s="11">
        <f t="shared" si="1"/>
        <v>1</v>
      </c>
      <c r="J8" s="16" t="s">
        <v>12</v>
      </c>
      <c r="K8" s="13"/>
    </row>
    <row r="9" spans="1:11" ht="57" x14ac:dyDescent="0.45">
      <c r="A9" s="10">
        <v>8</v>
      </c>
      <c r="B9" s="7">
        <v>156621</v>
      </c>
      <c r="C9" s="8" t="s">
        <v>186</v>
      </c>
      <c r="D9" s="14">
        <v>44573</v>
      </c>
      <c r="E9" s="9" t="s">
        <v>30</v>
      </c>
      <c r="F9" s="8">
        <f t="shared" si="0"/>
        <v>1</v>
      </c>
      <c r="G9" s="10" t="s">
        <v>21</v>
      </c>
      <c r="H9" s="9"/>
      <c r="I9" s="11">
        <f t="shared" si="1"/>
        <v>3</v>
      </c>
      <c r="J9" s="12" t="s">
        <v>14</v>
      </c>
      <c r="K9" s="13"/>
    </row>
    <row r="10" spans="1:11" ht="57" x14ac:dyDescent="0.45">
      <c r="A10" s="10">
        <v>9</v>
      </c>
      <c r="B10" s="7">
        <v>156621</v>
      </c>
      <c r="C10" s="8" t="s">
        <v>186</v>
      </c>
      <c r="D10" s="14">
        <v>44573</v>
      </c>
      <c r="E10" s="9" t="s">
        <v>31</v>
      </c>
      <c r="F10" s="8">
        <f t="shared" si="0"/>
        <v>1</v>
      </c>
      <c r="G10" s="10" t="s">
        <v>21</v>
      </c>
      <c r="H10" s="9"/>
      <c r="I10" s="11">
        <f t="shared" si="1"/>
        <v>1</v>
      </c>
      <c r="J10" s="12" t="s">
        <v>12</v>
      </c>
      <c r="K10" s="13"/>
    </row>
    <row r="11" spans="1:11" ht="57" x14ac:dyDescent="0.45">
      <c r="A11" s="10">
        <v>10</v>
      </c>
      <c r="B11" s="7">
        <v>156621</v>
      </c>
      <c r="C11" s="8" t="s">
        <v>186</v>
      </c>
      <c r="D11" s="14">
        <v>44574</v>
      </c>
      <c r="E11" s="9" t="s">
        <v>32</v>
      </c>
      <c r="F11" s="8">
        <f t="shared" si="0"/>
        <v>1</v>
      </c>
      <c r="G11" s="10" t="s">
        <v>21</v>
      </c>
      <c r="H11" s="9"/>
      <c r="I11" s="11">
        <f t="shared" si="1"/>
        <v>1</v>
      </c>
      <c r="J11" s="12" t="s">
        <v>12</v>
      </c>
      <c r="K11" s="13"/>
    </row>
    <row r="12" spans="1:11" ht="57" x14ac:dyDescent="0.45">
      <c r="A12" s="10">
        <v>11</v>
      </c>
      <c r="B12" s="7">
        <v>156621</v>
      </c>
      <c r="C12" s="8" t="s">
        <v>186</v>
      </c>
      <c r="D12" s="14">
        <v>44575</v>
      </c>
      <c r="E12" s="9" t="s">
        <v>33</v>
      </c>
      <c r="F12" s="8">
        <f t="shared" si="0"/>
        <v>1</v>
      </c>
      <c r="G12" s="10" t="s">
        <v>21</v>
      </c>
      <c r="H12" s="9"/>
      <c r="I12" s="11">
        <f t="shared" si="1"/>
        <v>1</v>
      </c>
      <c r="J12" s="16" t="s">
        <v>12</v>
      </c>
      <c r="K12" s="13"/>
    </row>
    <row r="13" spans="1:11" ht="57" x14ac:dyDescent="0.45">
      <c r="A13" s="10">
        <v>12</v>
      </c>
      <c r="B13" s="7">
        <v>156621</v>
      </c>
      <c r="C13" s="8" t="s">
        <v>186</v>
      </c>
      <c r="D13" s="14">
        <v>44575</v>
      </c>
      <c r="E13" s="9" t="s">
        <v>34</v>
      </c>
      <c r="F13" s="8">
        <f t="shared" si="0"/>
        <v>1</v>
      </c>
      <c r="G13" s="10" t="s">
        <v>21</v>
      </c>
      <c r="H13" s="9"/>
      <c r="I13" s="11">
        <f t="shared" si="1"/>
        <v>1</v>
      </c>
      <c r="J13" s="16" t="s">
        <v>12</v>
      </c>
      <c r="K13" s="13"/>
    </row>
    <row r="14" spans="1:11" ht="57" x14ac:dyDescent="0.45">
      <c r="A14" s="18">
        <v>13</v>
      </c>
      <c r="B14" s="7">
        <v>156621</v>
      </c>
      <c r="C14" s="8" t="s">
        <v>186</v>
      </c>
      <c r="D14" s="14">
        <v>44577</v>
      </c>
      <c r="E14" s="9" t="s">
        <v>35</v>
      </c>
      <c r="F14" s="8">
        <f t="shared" si="0"/>
        <v>1</v>
      </c>
      <c r="G14" s="10" t="s">
        <v>21</v>
      </c>
      <c r="H14" s="9"/>
      <c r="I14" s="11">
        <f t="shared" si="1"/>
        <v>1</v>
      </c>
      <c r="J14" s="19" t="s">
        <v>12</v>
      </c>
      <c r="K14" s="13"/>
    </row>
    <row r="15" spans="1:11" ht="57" x14ac:dyDescent="0.45">
      <c r="A15" s="10">
        <v>14</v>
      </c>
      <c r="B15" s="7">
        <v>156621</v>
      </c>
      <c r="C15" s="8" t="s">
        <v>186</v>
      </c>
      <c r="D15" s="14">
        <v>44577</v>
      </c>
      <c r="E15" s="9" t="s">
        <v>36</v>
      </c>
      <c r="F15" s="8">
        <f t="shared" si="0"/>
        <v>1</v>
      </c>
      <c r="G15" s="10" t="s">
        <v>21</v>
      </c>
      <c r="H15" s="9"/>
      <c r="I15" s="11">
        <f t="shared" si="1"/>
        <v>1</v>
      </c>
      <c r="J15" s="19" t="s">
        <v>12</v>
      </c>
      <c r="K15" s="13"/>
    </row>
    <row r="16" spans="1:11" ht="57" x14ac:dyDescent="0.45">
      <c r="A16" s="10">
        <v>15</v>
      </c>
      <c r="B16" s="7">
        <v>156621</v>
      </c>
      <c r="C16" s="8" t="s">
        <v>186</v>
      </c>
      <c r="D16" s="14">
        <v>44578</v>
      </c>
      <c r="E16" s="9" t="s">
        <v>37</v>
      </c>
      <c r="F16" s="8">
        <f t="shared" si="0"/>
        <v>1</v>
      </c>
      <c r="G16" s="10" t="s">
        <v>21</v>
      </c>
      <c r="H16" s="9"/>
      <c r="I16" s="11">
        <f t="shared" si="1"/>
        <v>3</v>
      </c>
      <c r="J16" s="16" t="s">
        <v>14</v>
      </c>
      <c r="K16" s="13"/>
    </row>
    <row r="17" spans="1:11" ht="57" x14ac:dyDescent="0.45">
      <c r="A17" s="10">
        <v>16</v>
      </c>
      <c r="B17" s="7">
        <v>156621</v>
      </c>
      <c r="C17" s="8" t="s">
        <v>186</v>
      </c>
      <c r="D17" s="14">
        <v>44578</v>
      </c>
      <c r="E17" s="9" t="s">
        <v>38</v>
      </c>
      <c r="F17" s="8">
        <f t="shared" si="0"/>
        <v>1</v>
      </c>
      <c r="G17" s="10" t="s">
        <v>21</v>
      </c>
      <c r="H17" s="9"/>
      <c r="I17" s="11">
        <f t="shared" ref="I17:I64" si="2">IF(J17="sprístupnenie",1,IF(J17="rozhodnutie o nesprístupnení informácie",2,IF(J17="postúpenie",3,IF(J17="odloženie",4,IF(J17="čiastočne sprístupnená a čiastočne postúpená",5,IF(J17="čiastočne sprístupnená a rozhodnutie o čiastočnom nesprístupnení informácie",6,IF(J17="čiastočne postúpená a rozhodnutie o čiastočnom nesprístupnení informácie",7,IF(J17="iný spôsob",8,))))))))</f>
        <v>1</v>
      </c>
      <c r="J17" s="19" t="s">
        <v>12</v>
      </c>
      <c r="K17" s="13"/>
    </row>
    <row r="18" spans="1:11" ht="57" x14ac:dyDescent="0.45">
      <c r="A18" s="10">
        <v>17</v>
      </c>
      <c r="B18" s="7">
        <v>156621</v>
      </c>
      <c r="C18" s="8" t="s">
        <v>186</v>
      </c>
      <c r="D18" s="14">
        <v>44581</v>
      </c>
      <c r="E18" s="9" t="s">
        <v>39</v>
      </c>
      <c r="F18" s="8">
        <f t="shared" si="0"/>
        <v>1</v>
      </c>
      <c r="G18" s="10" t="s">
        <v>21</v>
      </c>
      <c r="H18" s="9"/>
      <c r="I18" s="11">
        <f t="shared" si="2"/>
        <v>3</v>
      </c>
      <c r="J18" s="12" t="s">
        <v>14</v>
      </c>
      <c r="K18" s="13"/>
    </row>
    <row r="19" spans="1:11" ht="85.5" x14ac:dyDescent="0.45">
      <c r="A19" s="10">
        <v>18</v>
      </c>
      <c r="B19" s="7">
        <v>156621</v>
      </c>
      <c r="C19" s="8" t="s">
        <v>186</v>
      </c>
      <c r="D19" s="14">
        <v>44581</v>
      </c>
      <c r="E19" s="9" t="s">
        <v>40</v>
      </c>
      <c r="F19" s="8">
        <f t="shared" si="0"/>
        <v>1</v>
      </c>
      <c r="G19" s="10" t="s">
        <v>21</v>
      </c>
      <c r="H19" s="9"/>
      <c r="I19" s="11">
        <f t="shared" si="2"/>
        <v>6</v>
      </c>
      <c r="J19" s="16" t="s">
        <v>0</v>
      </c>
      <c r="K19" s="13"/>
    </row>
    <row r="20" spans="1:11" ht="57" x14ac:dyDescent="0.45">
      <c r="A20" s="10">
        <v>19</v>
      </c>
      <c r="B20" s="7">
        <v>156621</v>
      </c>
      <c r="C20" s="8" t="s">
        <v>186</v>
      </c>
      <c r="D20" s="14">
        <v>44581</v>
      </c>
      <c r="E20" s="9" t="s">
        <v>41</v>
      </c>
      <c r="F20" s="8">
        <f t="shared" si="0"/>
        <v>1</v>
      </c>
      <c r="G20" s="10" t="s">
        <v>21</v>
      </c>
      <c r="H20" s="9"/>
      <c r="I20" s="11">
        <v>2</v>
      </c>
      <c r="J20" s="19" t="s">
        <v>13</v>
      </c>
      <c r="K20" s="13"/>
    </row>
    <row r="21" spans="1:11" ht="57" x14ac:dyDescent="0.45">
      <c r="A21" s="10">
        <v>20</v>
      </c>
      <c r="B21" s="7">
        <v>156621</v>
      </c>
      <c r="C21" s="8" t="s">
        <v>186</v>
      </c>
      <c r="D21" s="14">
        <v>44581</v>
      </c>
      <c r="E21" s="9" t="s">
        <v>42</v>
      </c>
      <c r="F21" s="8">
        <f t="shared" si="0"/>
        <v>1</v>
      </c>
      <c r="G21" s="10" t="s">
        <v>21</v>
      </c>
      <c r="H21" s="9"/>
      <c r="I21" s="11">
        <f t="shared" si="2"/>
        <v>8</v>
      </c>
      <c r="J21" s="16" t="s">
        <v>18</v>
      </c>
      <c r="K21" s="13"/>
    </row>
    <row r="22" spans="1:11" ht="85.5" x14ac:dyDescent="0.45">
      <c r="A22" s="10">
        <v>21</v>
      </c>
      <c r="B22" s="7">
        <v>156621</v>
      </c>
      <c r="C22" s="8" t="s">
        <v>186</v>
      </c>
      <c r="D22" s="14">
        <v>44582</v>
      </c>
      <c r="E22" s="9" t="s">
        <v>43</v>
      </c>
      <c r="F22" s="8">
        <f t="shared" si="0"/>
        <v>1</v>
      </c>
      <c r="G22" s="10" t="s">
        <v>21</v>
      </c>
      <c r="H22" s="9"/>
      <c r="I22" s="11">
        <f t="shared" si="2"/>
        <v>6</v>
      </c>
      <c r="J22" s="16" t="s">
        <v>0</v>
      </c>
      <c r="K22" s="13"/>
    </row>
    <row r="23" spans="1:11" ht="57" x14ac:dyDescent="0.45">
      <c r="A23" s="10">
        <v>22</v>
      </c>
      <c r="B23" s="7">
        <v>156621</v>
      </c>
      <c r="C23" s="8" t="s">
        <v>186</v>
      </c>
      <c r="D23" s="14">
        <v>44584</v>
      </c>
      <c r="E23" s="9" t="s">
        <v>44</v>
      </c>
      <c r="F23" s="8">
        <f t="shared" si="0"/>
        <v>1</v>
      </c>
      <c r="G23" s="10" t="s">
        <v>21</v>
      </c>
      <c r="H23" s="9"/>
      <c r="I23" s="11">
        <f t="shared" si="2"/>
        <v>1</v>
      </c>
      <c r="J23" s="16" t="s">
        <v>12</v>
      </c>
      <c r="K23" s="13"/>
    </row>
    <row r="24" spans="1:11" ht="57" x14ac:dyDescent="0.45">
      <c r="A24" s="10">
        <v>23</v>
      </c>
      <c r="B24" s="7">
        <v>156621</v>
      </c>
      <c r="C24" s="8" t="s">
        <v>186</v>
      </c>
      <c r="D24" s="14">
        <v>44585</v>
      </c>
      <c r="E24" s="9" t="s">
        <v>45</v>
      </c>
      <c r="F24" s="8">
        <f t="shared" si="0"/>
        <v>1</v>
      </c>
      <c r="G24" s="10" t="s">
        <v>21</v>
      </c>
      <c r="H24" s="23">
        <v>44595</v>
      </c>
      <c r="I24" s="11">
        <f t="shared" si="2"/>
        <v>4</v>
      </c>
      <c r="J24" s="16" t="s">
        <v>15</v>
      </c>
      <c r="K24" s="13"/>
    </row>
    <row r="25" spans="1:11" ht="57" x14ac:dyDescent="0.45">
      <c r="A25" s="10">
        <v>24</v>
      </c>
      <c r="B25" s="7">
        <v>156621</v>
      </c>
      <c r="C25" s="8" t="s">
        <v>186</v>
      </c>
      <c r="D25" s="14">
        <v>44585</v>
      </c>
      <c r="E25" s="9" t="s">
        <v>28</v>
      </c>
      <c r="F25" s="8">
        <f t="shared" si="0"/>
        <v>1</v>
      </c>
      <c r="G25" s="10" t="s">
        <v>21</v>
      </c>
      <c r="H25" s="9"/>
      <c r="I25" s="11">
        <f t="shared" si="2"/>
        <v>1</v>
      </c>
      <c r="J25" s="16" t="s">
        <v>12</v>
      </c>
      <c r="K25" s="13"/>
    </row>
    <row r="26" spans="1:11" ht="57" x14ac:dyDescent="0.45">
      <c r="A26" s="10">
        <v>25</v>
      </c>
      <c r="B26" s="7">
        <v>156621</v>
      </c>
      <c r="C26" s="8" t="s">
        <v>186</v>
      </c>
      <c r="D26" s="14">
        <v>44587</v>
      </c>
      <c r="E26" s="9" t="s">
        <v>46</v>
      </c>
      <c r="F26" s="8">
        <f t="shared" si="0"/>
        <v>1</v>
      </c>
      <c r="G26" s="10" t="s">
        <v>21</v>
      </c>
      <c r="H26" s="9"/>
      <c r="I26" s="11">
        <f t="shared" si="2"/>
        <v>1</v>
      </c>
      <c r="J26" s="16" t="s">
        <v>12</v>
      </c>
      <c r="K26" s="13"/>
    </row>
    <row r="27" spans="1:11" ht="57" x14ac:dyDescent="0.45">
      <c r="A27" s="18">
        <v>26</v>
      </c>
      <c r="B27" s="7">
        <v>156621</v>
      </c>
      <c r="C27" s="8" t="s">
        <v>186</v>
      </c>
      <c r="D27" s="14">
        <v>44587</v>
      </c>
      <c r="E27" s="9" t="s">
        <v>47</v>
      </c>
      <c r="F27" s="8">
        <f t="shared" si="0"/>
        <v>1</v>
      </c>
      <c r="G27" s="10" t="s">
        <v>21</v>
      </c>
      <c r="H27" s="9"/>
      <c r="I27" s="11">
        <f t="shared" si="2"/>
        <v>3</v>
      </c>
      <c r="J27" s="16" t="s">
        <v>14</v>
      </c>
      <c r="K27" s="13"/>
    </row>
    <row r="28" spans="1:11" ht="57" x14ac:dyDescent="0.45">
      <c r="A28" s="18">
        <v>27</v>
      </c>
      <c r="B28" s="7">
        <v>156621</v>
      </c>
      <c r="C28" s="8" t="s">
        <v>186</v>
      </c>
      <c r="D28" s="14">
        <v>44589</v>
      </c>
      <c r="E28" s="9" t="s">
        <v>48</v>
      </c>
      <c r="F28" s="8">
        <f t="shared" si="0"/>
        <v>1</v>
      </c>
      <c r="G28" s="10" t="s">
        <v>21</v>
      </c>
      <c r="H28" s="9"/>
      <c r="I28" s="11">
        <f t="shared" si="2"/>
        <v>1</v>
      </c>
      <c r="J28" s="16" t="s">
        <v>12</v>
      </c>
      <c r="K28" s="13"/>
    </row>
    <row r="29" spans="1:11" ht="57" x14ac:dyDescent="0.45">
      <c r="A29" s="18">
        <v>28</v>
      </c>
      <c r="B29" s="7">
        <v>156621</v>
      </c>
      <c r="C29" s="8" t="s">
        <v>186</v>
      </c>
      <c r="D29" s="14">
        <v>44589</v>
      </c>
      <c r="E29" s="9" t="s">
        <v>49</v>
      </c>
      <c r="F29" s="8">
        <f t="shared" si="0"/>
        <v>1</v>
      </c>
      <c r="G29" s="10" t="s">
        <v>21</v>
      </c>
      <c r="H29" s="9"/>
      <c r="I29" s="11">
        <f t="shared" si="2"/>
        <v>1</v>
      </c>
      <c r="J29" s="16" t="s">
        <v>12</v>
      </c>
      <c r="K29" s="13"/>
    </row>
    <row r="30" spans="1:11" ht="85.5" x14ac:dyDescent="0.45">
      <c r="A30" s="18">
        <v>29</v>
      </c>
      <c r="B30" s="7">
        <v>156621</v>
      </c>
      <c r="C30" s="8" t="s">
        <v>186</v>
      </c>
      <c r="D30" s="14">
        <v>44592</v>
      </c>
      <c r="E30" s="9" t="s">
        <v>50</v>
      </c>
      <c r="F30" s="8">
        <f t="shared" si="0"/>
        <v>1</v>
      </c>
      <c r="G30" s="10" t="s">
        <v>21</v>
      </c>
      <c r="H30" s="9"/>
      <c r="I30" s="11">
        <f t="shared" si="2"/>
        <v>6</v>
      </c>
      <c r="J30" s="16" t="s">
        <v>0</v>
      </c>
      <c r="K30" s="13"/>
    </row>
    <row r="31" spans="1:11" ht="85.5" x14ac:dyDescent="0.45">
      <c r="A31" s="18">
        <v>30</v>
      </c>
      <c r="B31" s="7">
        <v>156621</v>
      </c>
      <c r="C31" s="8" t="s">
        <v>186</v>
      </c>
      <c r="D31" s="14">
        <v>44592</v>
      </c>
      <c r="E31" s="9" t="s">
        <v>51</v>
      </c>
      <c r="F31" s="8">
        <f t="shared" si="0"/>
        <v>1</v>
      </c>
      <c r="G31" s="10" t="s">
        <v>21</v>
      </c>
      <c r="H31" s="9"/>
      <c r="I31" s="11">
        <f t="shared" si="2"/>
        <v>6</v>
      </c>
      <c r="J31" s="16" t="s">
        <v>0</v>
      </c>
      <c r="K31" s="13"/>
    </row>
    <row r="32" spans="1:11" ht="57" x14ac:dyDescent="0.45">
      <c r="A32" s="18">
        <v>31</v>
      </c>
      <c r="B32" s="7">
        <v>156621</v>
      </c>
      <c r="C32" s="8" t="s">
        <v>186</v>
      </c>
      <c r="D32" s="14">
        <v>44594</v>
      </c>
      <c r="E32" s="9" t="s">
        <v>52</v>
      </c>
      <c r="F32" s="8">
        <f t="shared" si="0"/>
        <v>1</v>
      </c>
      <c r="G32" s="10" t="s">
        <v>21</v>
      </c>
      <c r="H32" s="9"/>
      <c r="I32" s="11">
        <f t="shared" si="2"/>
        <v>1</v>
      </c>
      <c r="J32" s="16" t="s">
        <v>12</v>
      </c>
      <c r="K32" s="13"/>
    </row>
    <row r="33" spans="1:11" ht="57" x14ac:dyDescent="0.45">
      <c r="A33" s="18">
        <v>32</v>
      </c>
      <c r="B33" s="7">
        <v>156621</v>
      </c>
      <c r="C33" s="8" t="s">
        <v>186</v>
      </c>
      <c r="D33" s="14">
        <v>44594</v>
      </c>
      <c r="E33" s="9" t="s">
        <v>53</v>
      </c>
      <c r="F33" s="8">
        <f t="shared" si="0"/>
        <v>1</v>
      </c>
      <c r="G33" s="10" t="s">
        <v>21</v>
      </c>
      <c r="H33" s="9"/>
      <c r="I33" s="11">
        <f t="shared" si="2"/>
        <v>1</v>
      </c>
      <c r="J33" s="16" t="s">
        <v>12</v>
      </c>
      <c r="K33" s="13"/>
    </row>
    <row r="34" spans="1:11" ht="57" x14ac:dyDescent="0.45">
      <c r="A34" s="18">
        <v>33</v>
      </c>
      <c r="B34" s="7">
        <v>156621</v>
      </c>
      <c r="C34" s="8" t="s">
        <v>186</v>
      </c>
      <c r="D34" s="14">
        <v>44594</v>
      </c>
      <c r="E34" s="9" t="s">
        <v>54</v>
      </c>
      <c r="F34" s="8">
        <f t="shared" si="0"/>
        <v>1</v>
      </c>
      <c r="G34" s="10" t="s">
        <v>21</v>
      </c>
      <c r="H34" s="9"/>
      <c r="I34" s="11">
        <f t="shared" si="2"/>
        <v>3</v>
      </c>
      <c r="J34" s="16" t="s">
        <v>14</v>
      </c>
      <c r="K34" s="13"/>
    </row>
    <row r="35" spans="1:11" ht="57" x14ac:dyDescent="0.45">
      <c r="A35" s="18">
        <v>34</v>
      </c>
      <c r="B35" s="7">
        <v>156621</v>
      </c>
      <c r="C35" s="8" t="s">
        <v>186</v>
      </c>
      <c r="D35" s="14">
        <v>44594</v>
      </c>
      <c r="E35" s="9" t="s">
        <v>55</v>
      </c>
      <c r="F35" s="8">
        <f t="shared" si="0"/>
        <v>1</v>
      </c>
      <c r="G35" s="10" t="s">
        <v>21</v>
      </c>
      <c r="H35" s="23">
        <v>44601</v>
      </c>
      <c r="I35" s="11">
        <f t="shared" si="2"/>
        <v>4</v>
      </c>
      <c r="J35" s="16" t="s">
        <v>15</v>
      </c>
      <c r="K35" s="13"/>
    </row>
    <row r="36" spans="1:11" ht="57" x14ac:dyDescent="0.45">
      <c r="A36" s="18">
        <v>35</v>
      </c>
      <c r="B36" s="7">
        <v>156621</v>
      </c>
      <c r="C36" s="8" t="s">
        <v>186</v>
      </c>
      <c r="D36" s="14">
        <v>44594</v>
      </c>
      <c r="E36" s="9" t="s">
        <v>56</v>
      </c>
      <c r="F36" s="8">
        <v>4</v>
      </c>
      <c r="G36" s="10" t="s">
        <v>23</v>
      </c>
      <c r="H36" s="9"/>
      <c r="I36" s="11">
        <f t="shared" si="2"/>
        <v>5</v>
      </c>
      <c r="J36" s="20" t="s">
        <v>16</v>
      </c>
      <c r="K36" s="13"/>
    </row>
    <row r="37" spans="1:11" ht="57" x14ac:dyDescent="0.45">
      <c r="A37" s="18">
        <v>36</v>
      </c>
      <c r="B37" s="7">
        <v>156621</v>
      </c>
      <c r="C37" s="8" t="s">
        <v>186</v>
      </c>
      <c r="D37" s="14">
        <v>44595</v>
      </c>
      <c r="E37" s="9" t="s">
        <v>57</v>
      </c>
      <c r="F37" s="8">
        <f t="shared" si="0"/>
        <v>1</v>
      </c>
      <c r="G37" s="10" t="s">
        <v>21</v>
      </c>
      <c r="H37" s="9"/>
      <c r="I37" s="11">
        <f t="shared" si="2"/>
        <v>1</v>
      </c>
      <c r="J37" s="16" t="s">
        <v>12</v>
      </c>
      <c r="K37" s="13"/>
    </row>
    <row r="38" spans="1:11" ht="57" x14ac:dyDescent="0.45">
      <c r="A38" s="18">
        <v>37</v>
      </c>
      <c r="B38" s="7">
        <v>156621</v>
      </c>
      <c r="C38" s="8" t="s">
        <v>186</v>
      </c>
      <c r="D38" s="14">
        <v>44598</v>
      </c>
      <c r="E38" s="9" t="s">
        <v>58</v>
      </c>
      <c r="F38" s="8">
        <f t="shared" si="0"/>
        <v>1</v>
      </c>
      <c r="G38" s="10" t="s">
        <v>21</v>
      </c>
      <c r="H38" s="9"/>
      <c r="I38" s="11">
        <f t="shared" si="2"/>
        <v>1</v>
      </c>
      <c r="J38" s="16" t="s">
        <v>12</v>
      </c>
      <c r="K38" s="13"/>
    </row>
    <row r="39" spans="1:11" ht="57" x14ac:dyDescent="0.45">
      <c r="A39" s="18">
        <v>38</v>
      </c>
      <c r="B39" s="7">
        <v>156621</v>
      </c>
      <c r="C39" s="8" t="s">
        <v>186</v>
      </c>
      <c r="D39" s="14">
        <v>44596</v>
      </c>
      <c r="E39" s="9" t="s">
        <v>59</v>
      </c>
      <c r="F39" s="8">
        <f t="shared" si="0"/>
        <v>1</v>
      </c>
      <c r="G39" s="10" t="s">
        <v>21</v>
      </c>
      <c r="H39" s="9"/>
      <c r="I39" s="11">
        <v>1</v>
      </c>
      <c r="J39" s="16" t="s">
        <v>12</v>
      </c>
      <c r="K39" s="13"/>
    </row>
    <row r="40" spans="1:11" ht="71.25" x14ac:dyDescent="0.45">
      <c r="A40" s="18">
        <v>39</v>
      </c>
      <c r="B40" s="7">
        <v>156621</v>
      </c>
      <c r="C40" s="8" t="s">
        <v>186</v>
      </c>
      <c r="D40" s="14">
        <v>44600</v>
      </c>
      <c r="E40" s="9" t="s">
        <v>60</v>
      </c>
      <c r="F40" s="8">
        <f t="shared" si="0"/>
        <v>1</v>
      </c>
      <c r="G40" s="10" t="s">
        <v>21</v>
      </c>
      <c r="H40" s="9"/>
      <c r="I40" s="11">
        <v>7</v>
      </c>
      <c r="J40" s="16" t="s">
        <v>187</v>
      </c>
      <c r="K40" s="13"/>
    </row>
    <row r="41" spans="1:11" ht="57" x14ac:dyDescent="0.45">
      <c r="A41" s="18">
        <v>40</v>
      </c>
      <c r="B41" s="7">
        <v>156621</v>
      </c>
      <c r="C41" s="8" t="s">
        <v>186</v>
      </c>
      <c r="D41" s="14">
        <v>44601</v>
      </c>
      <c r="E41" s="9" t="s">
        <v>61</v>
      </c>
      <c r="F41" s="8">
        <f t="shared" si="0"/>
        <v>1</v>
      </c>
      <c r="G41" s="10" t="s">
        <v>21</v>
      </c>
      <c r="H41" s="9"/>
      <c r="I41" s="11">
        <v>2</v>
      </c>
      <c r="J41" s="16" t="s">
        <v>13</v>
      </c>
      <c r="K41" s="13"/>
    </row>
    <row r="42" spans="1:11" ht="57" x14ac:dyDescent="0.45">
      <c r="A42" s="18">
        <v>41</v>
      </c>
      <c r="B42" s="7">
        <v>156621</v>
      </c>
      <c r="C42" s="8" t="s">
        <v>186</v>
      </c>
      <c r="D42" s="14">
        <v>44601</v>
      </c>
      <c r="E42" s="9" t="s">
        <v>62</v>
      </c>
      <c r="F42" s="8">
        <f t="shared" si="0"/>
        <v>1</v>
      </c>
      <c r="G42" s="10" t="s">
        <v>21</v>
      </c>
      <c r="H42" s="9"/>
      <c r="I42" s="11">
        <f t="shared" si="2"/>
        <v>1</v>
      </c>
      <c r="J42" s="16" t="s">
        <v>12</v>
      </c>
      <c r="K42" s="13"/>
    </row>
    <row r="43" spans="1:11" ht="57" x14ac:dyDescent="0.45">
      <c r="A43" s="18">
        <v>42</v>
      </c>
      <c r="B43" s="7">
        <v>156621</v>
      </c>
      <c r="C43" s="8" t="s">
        <v>186</v>
      </c>
      <c r="D43" s="14">
        <v>44603</v>
      </c>
      <c r="E43" s="9" t="s">
        <v>63</v>
      </c>
      <c r="F43" s="8">
        <f t="shared" si="0"/>
        <v>1</v>
      </c>
      <c r="G43" s="10" t="s">
        <v>21</v>
      </c>
      <c r="H43" s="9"/>
      <c r="I43" s="11">
        <v>5</v>
      </c>
      <c r="J43" s="20" t="s">
        <v>16</v>
      </c>
      <c r="K43" s="13"/>
    </row>
    <row r="44" spans="1:11" ht="57" x14ac:dyDescent="0.45">
      <c r="A44" s="18">
        <v>43</v>
      </c>
      <c r="B44" s="7">
        <v>156621</v>
      </c>
      <c r="C44" s="8" t="s">
        <v>186</v>
      </c>
      <c r="D44" s="14">
        <v>44606</v>
      </c>
      <c r="E44" s="9" t="s">
        <v>64</v>
      </c>
      <c r="F44" s="8">
        <f t="shared" si="0"/>
        <v>1</v>
      </c>
      <c r="G44" s="10" t="s">
        <v>21</v>
      </c>
      <c r="H44" s="9"/>
      <c r="I44" s="11">
        <v>1</v>
      </c>
      <c r="J44" s="16" t="s">
        <v>12</v>
      </c>
      <c r="K44" s="13"/>
    </row>
    <row r="45" spans="1:11" ht="57" x14ac:dyDescent="0.45">
      <c r="A45" s="18">
        <v>44</v>
      </c>
      <c r="B45" s="7">
        <v>156621</v>
      </c>
      <c r="C45" s="8" t="s">
        <v>186</v>
      </c>
      <c r="D45" s="14">
        <v>44607</v>
      </c>
      <c r="E45" s="9" t="s">
        <v>65</v>
      </c>
      <c r="F45" s="8">
        <f t="shared" si="0"/>
        <v>1</v>
      </c>
      <c r="G45" s="10" t="s">
        <v>21</v>
      </c>
      <c r="H45" s="9"/>
      <c r="I45" s="11">
        <v>2</v>
      </c>
      <c r="J45" s="16" t="s">
        <v>13</v>
      </c>
      <c r="K45" s="13"/>
    </row>
    <row r="46" spans="1:11" ht="57" x14ac:dyDescent="0.45">
      <c r="A46" s="18">
        <v>45</v>
      </c>
      <c r="B46" s="7">
        <v>156621</v>
      </c>
      <c r="C46" s="8" t="s">
        <v>186</v>
      </c>
      <c r="D46" s="14">
        <v>44613</v>
      </c>
      <c r="E46" s="9" t="s">
        <v>66</v>
      </c>
      <c r="F46" s="8">
        <f t="shared" si="0"/>
        <v>1</v>
      </c>
      <c r="G46" s="10" t="s">
        <v>21</v>
      </c>
      <c r="H46" s="9"/>
      <c r="I46" s="11">
        <v>2</v>
      </c>
      <c r="J46" s="16" t="s">
        <v>13</v>
      </c>
      <c r="K46" s="13"/>
    </row>
    <row r="47" spans="1:11" ht="85.5" x14ac:dyDescent="0.45">
      <c r="A47" s="18">
        <v>46</v>
      </c>
      <c r="B47" s="7">
        <v>156621</v>
      </c>
      <c r="C47" s="8" t="s">
        <v>186</v>
      </c>
      <c r="D47" s="14">
        <v>44614</v>
      </c>
      <c r="E47" s="9" t="s">
        <v>67</v>
      </c>
      <c r="F47" s="8">
        <f t="shared" si="0"/>
        <v>1</v>
      </c>
      <c r="G47" s="10" t="s">
        <v>21</v>
      </c>
      <c r="H47" s="9"/>
      <c r="I47" s="11">
        <f t="shared" si="2"/>
        <v>6</v>
      </c>
      <c r="J47" s="16" t="s">
        <v>0</v>
      </c>
      <c r="K47" s="13"/>
    </row>
    <row r="48" spans="1:11" ht="57" x14ac:dyDescent="0.45">
      <c r="A48" s="18">
        <v>47</v>
      </c>
      <c r="B48" s="7">
        <v>156621</v>
      </c>
      <c r="C48" s="8" t="s">
        <v>186</v>
      </c>
      <c r="D48" s="14">
        <v>44614</v>
      </c>
      <c r="E48" s="9" t="s">
        <v>68</v>
      </c>
      <c r="F48" s="8">
        <f t="shared" si="0"/>
        <v>1</v>
      </c>
      <c r="G48" s="10" t="s">
        <v>21</v>
      </c>
      <c r="H48" s="23">
        <v>44622</v>
      </c>
      <c r="I48" s="11">
        <f t="shared" si="2"/>
        <v>4</v>
      </c>
      <c r="J48" s="16" t="s">
        <v>15</v>
      </c>
      <c r="K48" s="13"/>
    </row>
    <row r="49" spans="1:11" ht="57" x14ac:dyDescent="0.45">
      <c r="A49" s="18">
        <v>48</v>
      </c>
      <c r="B49" s="7">
        <v>156621</v>
      </c>
      <c r="C49" s="8" t="s">
        <v>186</v>
      </c>
      <c r="D49" s="14">
        <v>44617</v>
      </c>
      <c r="E49" s="9" t="s">
        <v>69</v>
      </c>
      <c r="F49" s="8">
        <f t="shared" si="0"/>
        <v>1</v>
      </c>
      <c r="G49" s="10" t="s">
        <v>21</v>
      </c>
      <c r="H49" s="9"/>
      <c r="I49" s="11">
        <f t="shared" si="2"/>
        <v>1</v>
      </c>
      <c r="J49" s="16" t="s">
        <v>12</v>
      </c>
      <c r="K49" s="13"/>
    </row>
    <row r="50" spans="1:11" ht="57" x14ac:dyDescent="0.45">
      <c r="A50" s="18">
        <v>49</v>
      </c>
      <c r="B50" s="7">
        <v>156621</v>
      </c>
      <c r="C50" s="8" t="s">
        <v>186</v>
      </c>
      <c r="D50" s="14">
        <v>44620</v>
      </c>
      <c r="E50" s="9" t="s">
        <v>70</v>
      </c>
      <c r="F50" s="8">
        <f t="shared" si="0"/>
        <v>1</v>
      </c>
      <c r="G50" s="10" t="s">
        <v>21</v>
      </c>
      <c r="H50" s="9"/>
      <c r="I50" s="11">
        <f t="shared" si="2"/>
        <v>1</v>
      </c>
      <c r="J50" s="16" t="s">
        <v>12</v>
      </c>
      <c r="K50" s="13"/>
    </row>
    <row r="51" spans="1:11" ht="85.5" x14ac:dyDescent="0.45">
      <c r="A51" s="18">
        <v>50</v>
      </c>
      <c r="B51" s="7">
        <v>156621</v>
      </c>
      <c r="C51" s="8" t="s">
        <v>186</v>
      </c>
      <c r="D51" s="14">
        <v>44620</v>
      </c>
      <c r="E51" s="9" t="s">
        <v>71</v>
      </c>
      <c r="F51" s="8">
        <f t="shared" si="0"/>
        <v>1</v>
      </c>
      <c r="G51" s="10" t="s">
        <v>21</v>
      </c>
      <c r="H51" s="9"/>
      <c r="I51" s="11">
        <f t="shared" si="2"/>
        <v>6</v>
      </c>
      <c r="J51" s="16" t="s">
        <v>0</v>
      </c>
      <c r="K51" s="13"/>
    </row>
    <row r="52" spans="1:11" ht="57" x14ac:dyDescent="0.45">
      <c r="A52" s="18">
        <v>51</v>
      </c>
      <c r="B52" s="7">
        <v>156621</v>
      </c>
      <c r="C52" s="8" t="s">
        <v>186</v>
      </c>
      <c r="D52" s="14">
        <v>44622</v>
      </c>
      <c r="E52" s="9" t="s">
        <v>72</v>
      </c>
      <c r="F52" s="8">
        <v>4</v>
      </c>
      <c r="G52" s="21" t="s">
        <v>23</v>
      </c>
      <c r="H52" s="23">
        <v>44629</v>
      </c>
      <c r="I52" s="11">
        <f t="shared" si="2"/>
        <v>4</v>
      </c>
      <c r="J52" s="16" t="s">
        <v>15</v>
      </c>
      <c r="K52" s="13"/>
    </row>
    <row r="53" spans="1:11" ht="57" x14ac:dyDescent="0.45">
      <c r="A53" s="18">
        <v>52</v>
      </c>
      <c r="B53" s="7">
        <v>156621</v>
      </c>
      <c r="C53" s="8" t="s">
        <v>186</v>
      </c>
      <c r="D53" s="14">
        <v>44626</v>
      </c>
      <c r="E53" s="9" t="s">
        <v>73</v>
      </c>
      <c r="F53" s="8">
        <f t="shared" si="0"/>
        <v>1</v>
      </c>
      <c r="G53" s="10" t="s">
        <v>21</v>
      </c>
      <c r="H53" s="9"/>
      <c r="I53" s="11">
        <f t="shared" si="2"/>
        <v>1</v>
      </c>
      <c r="J53" s="16" t="s">
        <v>12</v>
      </c>
      <c r="K53" s="13"/>
    </row>
    <row r="54" spans="1:11" ht="85.5" x14ac:dyDescent="0.45">
      <c r="A54" s="18">
        <v>53</v>
      </c>
      <c r="B54" s="7">
        <v>156621</v>
      </c>
      <c r="C54" s="8" t="s">
        <v>186</v>
      </c>
      <c r="D54" s="14">
        <v>44628</v>
      </c>
      <c r="E54" s="9" t="s">
        <v>74</v>
      </c>
      <c r="F54" s="8">
        <f t="shared" si="0"/>
        <v>1</v>
      </c>
      <c r="G54" s="10" t="s">
        <v>21</v>
      </c>
      <c r="H54" s="9"/>
      <c r="I54" s="11">
        <f t="shared" si="2"/>
        <v>6</v>
      </c>
      <c r="J54" s="16" t="s">
        <v>0</v>
      </c>
      <c r="K54" s="13"/>
    </row>
    <row r="55" spans="1:11" ht="57" x14ac:dyDescent="0.45">
      <c r="A55" s="22">
        <v>54</v>
      </c>
      <c r="B55" s="7">
        <v>156621</v>
      </c>
      <c r="C55" s="8" t="s">
        <v>186</v>
      </c>
      <c r="D55" s="14">
        <v>44630</v>
      </c>
      <c r="E55" s="9" t="s">
        <v>75</v>
      </c>
      <c r="F55" s="8">
        <f t="shared" si="0"/>
        <v>1</v>
      </c>
      <c r="G55" s="10" t="s">
        <v>21</v>
      </c>
      <c r="H55" s="9"/>
      <c r="I55" s="11">
        <f t="shared" si="2"/>
        <v>1</v>
      </c>
      <c r="J55" s="16" t="s">
        <v>12</v>
      </c>
      <c r="K55" s="13"/>
    </row>
    <row r="56" spans="1:11" ht="57" x14ac:dyDescent="0.45">
      <c r="A56" s="22">
        <v>55</v>
      </c>
      <c r="B56" s="7">
        <v>156621</v>
      </c>
      <c r="C56" s="8" t="s">
        <v>186</v>
      </c>
      <c r="D56" s="14">
        <v>44630</v>
      </c>
      <c r="E56" s="9" t="s">
        <v>76</v>
      </c>
      <c r="F56" s="8">
        <f t="shared" si="0"/>
        <v>1</v>
      </c>
      <c r="G56" s="10" t="s">
        <v>21</v>
      </c>
      <c r="H56" s="9"/>
      <c r="I56" s="11">
        <f t="shared" si="2"/>
        <v>1</v>
      </c>
      <c r="J56" s="16" t="s">
        <v>12</v>
      </c>
      <c r="K56" s="13"/>
    </row>
    <row r="57" spans="1:11" ht="57" x14ac:dyDescent="0.45">
      <c r="A57" s="22">
        <v>56</v>
      </c>
      <c r="B57" s="7">
        <v>156621</v>
      </c>
      <c r="C57" s="8" t="s">
        <v>186</v>
      </c>
      <c r="D57" s="14">
        <v>44635</v>
      </c>
      <c r="E57" s="9" t="s">
        <v>77</v>
      </c>
      <c r="F57" s="8">
        <f t="shared" si="0"/>
        <v>1</v>
      </c>
      <c r="G57" s="10" t="s">
        <v>21</v>
      </c>
      <c r="H57" s="23">
        <v>44643</v>
      </c>
      <c r="I57" s="11">
        <f t="shared" si="2"/>
        <v>4</v>
      </c>
      <c r="J57" s="16" t="s">
        <v>15</v>
      </c>
      <c r="K57" s="13"/>
    </row>
    <row r="58" spans="1:11" ht="57" x14ac:dyDescent="0.45">
      <c r="A58" s="22">
        <v>57</v>
      </c>
      <c r="B58" s="7">
        <v>156621</v>
      </c>
      <c r="C58" s="8" t="s">
        <v>186</v>
      </c>
      <c r="D58" s="14">
        <v>44635</v>
      </c>
      <c r="E58" s="9" t="s">
        <v>78</v>
      </c>
      <c r="F58" s="8">
        <f t="shared" si="0"/>
        <v>1</v>
      </c>
      <c r="G58" s="10" t="s">
        <v>21</v>
      </c>
      <c r="H58" s="9"/>
      <c r="I58" s="11">
        <f t="shared" si="2"/>
        <v>1</v>
      </c>
      <c r="J58" s="16" t="s">
        <v>12</v>
      </c>
      <c r="K58" s="13"/>
    </row>
    <row r="59" spans="1:11" ht="85.5" x14ac:dyDescent="0.45">
      <c r="A59" s="22">
        <v>58</v>
      </c>
      <c r="B59" s="7">
        <v>156621</v>
      </c>
      <c r="C59" s="8" t="s">
        <v>186</v>
      </c>
      <c r="D59" s="14">
        <v>44637</v>
      </c>
      <c r="E59" s="9" t="s">
        <v>79</v>
      </c>
      <c r="F59" s="8">
        <f t="shared" si="0"/>
        <v>1</v>
      </c>
      <c r="G59" s="10" t="s">
        <v>21</v>
      </c>
      <c r="H59" s="9"/>
      <c r="I59" s="11">
        <f t="shared" si="2"/>
        <v>6</v>
      </c>
      <c r="J59" s="16" t="s">
        <v>0</v>
      </c>
      <c r="K59" s="13"/>
    </row>
    <row r="60" spans="1:11" ht="57" x14ac:dyDescent="0.45">
      <c r="A60" s="22">
        <v>59</v>
      </c>
      <c r="B60" s="7">
        <v>156621</v>
      </c>
      <c r="C60" s="8" t="s">
        <v>186</v>
      </c>
      <c r="D60" s="14">
        <v>44637</v>
      </c>
      <c r="E60" s="9" t="s">
        <v>80</v>
      </c>
      <c r="F60" s="8">
        <v>4</v>
      </c>
      <c r="G60" s="21" t="s">
        <v>23</v>
      </c>
      <c r="H60" s="9"/>
      <c r="I60" s="11">
        <f t="shared" si="2"/>
        <v>1</v>
      </c>
      <c r="J60" s="16" t="s">
        <v>12</v>
      </c>
      <c r="K60" s="13"/>
    </row>
    <row r="61" spans="1:11" ht="57" x14ac:dyDescent="0.45">
      <c r="A61" s="22">
        <v>60</v>
      </c>
      <c r="B61" s="7">
        <v>156621</v>
      </c>
      <c r="C61" s="8" t="s">
        <v>186</v>
      </c>
      <c r="D61" s="14">
        <v>44645</v>
      </c>
      <c r="E61" s="9" t="s">
        <v>81</v>
      </c>
      <c r="F61" s="8">
        <f t="shared" si="0"/>
        <v>1</v>
      </c>
      <c r="G61" s="10" t="s">
        <v>21</v>
      </c>
      <c r="H61" s="9"/>
      <c r="I61" s="11">
        <f t="shared" si="2"/>
        <v>3</v>
      </c>
      <c r="J61" s="16" t="s">
        <v>14</v>
      </c>
      <c r="K61" s="13"/>
    </row>
    <row r="62" spans="1:11" ht="57" x14ac:dyDescent="0.45">
      <c r="A62" s="22">
        <v>61</v>
      </c>
      <c r="B62" s="7">
        <v>156621</v>
      </c>
      <c r="C62" s="8" t="s">
        <v>186</v>
      </c>
      <c r="D62" s="14">
        <v>44645</v>
      </c>
      <c r="E62" s="9" t="s">
        <v>82</v>
      </c>
      <c r="F62" s="8">
        <f t="shared" si="0"/>
        <v>1</v>
      </c>
      <c r="G62" s="10" t="s">
        <v>21</v>
      </c>
      <c r="H62" s="9"/>
      <c r="I62" s="11">
        <f t="shared" si="2"/>
        <v>1</v>
      </c>
      <c r="J62" s="16" t="s">
        <v>12</v>
      </c>
      <c r="K62" s="13"/>
    </row>
    <row r="63" spans="1:11" ht="57" x14ac:dyDescent="0.45">
      <c r="A63" s="22">
        <v>62</v>
      </c>
      <c r="B63" s="7">
        <v>156621</v>
      </c>
      <c r="C63" s="8" t="s">
        <v>186</v>
      </c>
      <c r="D63" s="14">
        <v>44648</v>
      </c>
      <c r="E63" s="9" t="s">
        <v>83</v>
      </c>
      <c r="F63" s="8">
        <f t="shared" si="0"/>
        <v>3</v>
      </c>
      <c r="G63" s="21" t="s">
        <v>22</v>
      </c>
      <c r="H63" s="9"/>
      <c r="I63" s="11">
        <f t="shared" si="2"/>
        <v>1</v>
      </c>
      <c r="J63" s="16" t="s">
        <v>12</v>
      </c>
      <c r="K63" s="13"/>
    </row>
    <row r="64" spans="1:11" ht="57" x14ac:dyDescent="0.45">
      <c r="A64" s="22">
        <v>63</v>
      </c>
      <c r="B64" s="7">
        <v>156621</v>
      </c>
      <c r="C64" s="8" t="s">
        <v>186</v>
      </c>
      <c r="D64" s="14">
        <v>44649</v>
      </c>
      <c r="E64" s="9" t="s">
        <v>84</v>
      </c>
      <c r="F64" s="8">
        <f t="shared" si="0"/>
        <v>1</v>
      </c>
      <c r="G64" s="10" t="s">
        <v>21</v>
      </c>
      <c r="H64" s="9"/>
      <c r="I64" s="11">
        <f t="shared" si="2"/>
        <v>1</v>
      </c>
      <c r="J64" s="16" t="s">
        <v>12</v>
      </c>
      <c r="K64" s="13"/>
    </row>
    <row r="65" spans="1:11" ht="85.5" x14ac:dyDescent="0.45">
      <c r="A65" s="22">
        <v>64</v>
      </c>
      <c r="B65" s="7">
        <v>156621</v>
      </c>
      <c r="C65" s="8" t="s">
        <v>186</v>
      </c>
      <c r="D65" s="14">
        <v>44649</v>
      </c>
      <c r="E65" s="9" t="s">
        <v>85</v>
      </c>
      <c r="F65" s="8">
        <f t="shared" si="0"/>
        <v>1</v>
      </c>
      <c r="G65" s="10" t="s">
        <v>21</v>
      </c>
      <c r="H65" s="9"/>
      <c r="I65" s="11">
        <f t="shared" ref="I65:I127" si="3">IF(J65="sprístupnenie",1,IF(J65="rozhodnutie o nesprístupnení informácie",2,IF(J65="postúpenie",3,IF(J65="odloženie",4,IF(J65="čiastočne sprístupnená a čiastočne postúpená",5,IF(J65="čiastočne sprístupnená a rozhodnutie o čiastočnom nesprístupnení informácie",6,IF(J65="čiastočne postúpená a rozhodnutie o čiastočnom nesprístupnení informácie",7,IF(J65="iný spôsob",8,))))))))</f>
        <v>6</v>
      </c>
      <c r="J65" s="16" t="s">
        <v>0</v>
      </c>
      <c r="K65" s="13"/>
    </row>
    <row r="66" spans="1:11" ht="57" x14ac:dyDescent="0.45">
      <c r="A66" s="22">
        <v>65</v>
      </c>
      <c r="B66" s="7">
        <v>156621</v>
      </c>
      <c r="C66" s="8" t="s">
        <v>186</v>
      </c>
      <c r="D66" s="14">
        <v>44652</v>
      </c>
      <c r="E66" s="9" t="s">
        <v>86</v>
      </c>
      <c r="F66" s="8">
        <f t="shared" ref="F66:F90" si="4">IF(G66="elektronickou poštou (email)",1,IF(G66="sprístupnením pre slabozrakých",2,IF(G66="eDesk (elektronická schránka)",3,IF(G66="nahliadnutím do spisu",4,IF(G66="odkopírovaním informácií na technický nosič dát",5,IF(G66="telefonicky",6,IF(G66="faxom",7,IF(G66="poštou (list)",8,IF(G66="faxom",7,IF(G66="sprístupnením kópií predlôh s požadovanými informáciami",9,IF(G66="osobne",10,)))))))))))</f>
        <v>1</v>
      </c>
      <c r="G66" s="10" t="s">
        <v>21</v>
      </c>
      <c r="H66" s="9"/>
      <c r="I66" s="11">
        <f t="shared" si="3"/>
        <v>1</v>
      </c>
      <c r="J66" s="16" t="s">
        <v>12</v>
      </c>
      <c r="K66" s="13"/>
    </row>
    <row r="67" spans="1:11" ht="57" x14ac:dyDescent="0.45">
      <c r="A67" s="22">
        <v>66</v>
      </c>
      <c r="B67" s="7">
        <v>156621</v>
      </c>
      <c r="C67" s="8" t="s">
        <v>186</v>
      </c>
      <c r="D67" s="14">
        <v>44655</v>
      </c>
      <c r="E67" s="9" t="s">
        <v>87</v>
      </c>
      <c r="F67" s="8">
        <f t="shared" si="4"/>
        <v>1</v>
      </c>
      <c r="G67" s="10" t="s">
        <v>21</v>
      </c>
      <c r="H67" s="9"/>
      <c r="I67" s="11">
        <f t="shared" si="3"/>
        <v>1</v>
      </c>
      <c r="J67" s="16" t="s">
        <v>12</v>
      </c>
      <c r="K67" s="13"/>
    </row>
    <row r="68" spans="1:11" ht="57" x14ac:dyDescent="0.45">
      <c r="A68" s="22">
        <v>67</v>
      </c>
      <c r="B68" s="7">
        <v>156621</v>
      </c>
      <c r="C68" s="8" t="s">
        <v>186</v>
      </c>
      <c r="D68" s="14">
        <v>44663</v>
      </c>
      <c r="E68" s="9" t="s">
        <v>88</v>
      </c>
      <c r="F68" s="8">
        <v>4</v>
      </c>
      <c r="G68" s="21" t="s">
        <v>23</v>
      </c>
      <c r="H68" s="9"/>
      <c r="I68" s="11">
        <v>2</v>
      </c>
      <c r="J68" s="16" t="s">
        <v>13</v>
      </c>
      <c r="K68" s="13"/>
    </row>
    <row r="69" spans="1:11" ht="57" x14ac:dyDescent="0.45">
      <c r="A69" s="22">
        <v>68</v>
      </c>
      <c r="B69" s="7">
        <v>156621</v>
      </c>
      <c r="C69" s="8" t="s">
        <v>186</v>
      </c>
      <c r="D69" s="14">
        <v>44664</v>
      </c>
      <c r="E69" s="9" t="s">
        <v>89</v>
      </c>
      <c r="F69" s="8">
        <f t="shared" si="4"/>
        <v>1</v>
      </c>
      <c r="G69" s="10" t="s">
        <v>21</v>
      </c>
      <c r="H69" s="9"/>
      <c r="I69" s="11">
        <v>2</v>
      </c>
      <c r="J69" s="16" t="s">
        <v>13</v>
      </c>
      <c r="K69" s="13"/>
    </row>
    <row r="70" spans="1:11" ht="57" x14ac:dyDescent="0.45">
      <c r="A70" s="22">
        <v>69</v>
      </c>
      <c r="B70" s="7">
        <v>156621</v>
      </c>
      <c r="C70" s="8" t="s">
        <v>186</v>
      </c>
      <c r="D70" s="14">
        <v>44666</v>
      </c>
      <c r="E70" s="9" t="s">
        <v>90</v>
      </c>
      <c r="F70" s="8">
        <f t="shared" si="4"/>
        <v>1</v>
      </c>
      <c r="G70" s="10" t="s">
        <v>21</v>
      </c>
      <c r="H70" s="9"/>
      <c r="I70" s="11">
        <f t="shared" si="3"/>
        <v>3</v>
      </c>
      <c r="J70" s="16" t="s">
        <v>14</v>
      </c>
      <c r="K70" s="13"/>
    </row>
    <row r="71" spans="1:11" ht="57" x14ac:dyDescent="0.45">
      <c r="A71" s="22">
        <v>70</v>
      </c>
      <c r="B71" s="7">
        <v>156621</v>
      </c>
      <c r="C71" s="8" t="s">
        <v>186</v>
      </c>
      <c r="D71" s="14">
        <v>44666</v>
      </c>
      <c r="E71" s="9" t="s">
        <v>91</v>
      </c>
      <c r="F71" s="8">
        <f t="shared" si="4"/>
        <v>1</v>
      </c>
      <c r="G71" s="10" t="s">
        <v>21</v>
      </c>
      <c r="H71" s="9"/>
      <c r="I71" s="11">
        <f t="shared" si="3"/>
        <v>4</v>
      </c>
      <c r="J71" s="16" t="s">
        <v>15</v>
      </c>
      <c r="K71" s="13"/>
    </row>
    <row r="72" spans="1:11" ht="57" x14ac:dyDescent="0.45">
      <c r="A72" s="22">
        <v>71</v>
      </c>
      <c r="B72" s="7">
        <v>156621</v>
      </c>
      <c r="C72" s="8" t="s">
        <v>186</v>
      </c>
      <c r="D72" s="14">
        <v>44672</v>
      </c>
      <c r="E72" s="9" t="s">
        <v>92</v>
      </c>
      <c r="F72" s="8">
        <f t="shared" si="4"/>
        <v>1</v>
      </c>
      <c r="G72" s="10" t="s">
        <v>21</v>
      </c>
      <c r="H72" s="9"/>
      <c r="I72" s="11">
        <f t="shared" si="3"/>
        <v>1</v>
      </c>
      <c r="J72" s="16" t="s">
        <v>12</v>
      </c>
      <c r="K72" s="13"/>
    </row>
    <row r="73" spans="1:11" ht="57" x14ac:dyDescent="0.45">
      <c r="A73" s="22">
        <v>72</v>
      </c>
      <c r="B73" s="7">
        <v>156621</v>
      </c>
      <c r="C73" s="8" t="s">
        <v>186</v>
      </c>
      <c r="D73" s="14">
        <v>44673</v>
      </c>
      <c r="E73" s="9" t="s">
        <v>93</v>
      </c>
      <c r="F73" s="8">
        <f t="shared" si="4"/>
        <v>1</v>
      </c>
      <c r="G73" s="10" t="s">
        <v>21</v>
      </c>
      <c r="H73" s="9"/>
      <c r="I73" s="11">
        <f t="shared" si="3"/>
        <v>1</v>
      </c>
      <c r="J73" s="16" t="s">
        <v>12</v>
      </c>
      <c r="K73" s="13"/>
    </row>
    <row r="74" spans="1:11" ht="57" x14ac:dyDescent="0.45">
      <c r="A74" s="22">
        <v>73</v>
      </c>
      <c r="B74" s="7">
        <v>156621</v>
      </c>
      <c r="C74" s="8" t="s">
        <v>186</v>
      </c>
      <c r="D74" s="14">
        <v>44675</v>
      </c>
      <c r="E74" s="9" t="s">
        <v>94</v>
      </c>
      <c r="F74" s="8">
        <f t="shared" si="4"/>
        <v>1</v>
      </c>
      <c r="G74" s="10" t="s">
        <v>21</v>
      </c>
      <c r="H74" s="23">
        <v>44678</v>
      </c>
      <c r="I74" s="11">
        <f t="shared" si="3"/>
        <v>4</v>
      </c>
      <c r="J74" s="16" t="s">
        <v>15</v>
      </c>
      <c r="K74" s="13"/>
    </row>
    <row r="75" spans="1:11" ht="57" x14ac:dyDescent="0.45">
      <c r="A75" s="22">
        <v>74</v>
      </c>
      <c r="B75" s="7">
        <v>156621</v>
      </c>
      <c r="C75" s="8" t="s">
        <v>186</v>
      </c>
      <c r="D75" s="14">
        <v>44676</v>
      </c>
      <c r="E75" s="9" t="s">
        <v>95</v>
      </c>
      <c r="F75" s="8">
        <f t="shared" si="4"/>
        <v>1</v>
      </c>
      <c r="G75" s="10" t="s">
        <v>21</v>
      </c>
      <c r="H75" s="9"/>
      <c r="I75" s="11">
        <f t="shared" si="3"/>
        <v>3</v>
      </c>
      <c r="J75" s="16" t="s">
        <v>14</v>
      </c>
      <c r="K75" s="13"/>
    </row>
    <row r="76" spans="1:11" ht="57" x14ac:dyDescent="0.45">
      <c r="A76" s="22">
        <v>75</v>
      </c>
      <c r="B76" s="7">
        <v>156621</v>
      </c>
      <c r="C76" s="8" t="s">
        <v>186</v>
      </c>
      <c r="D76" s="14">
        <v>44678</v>
      </c>
      <c r="E76" s="9" t="s">
        <v>96</v>
      </c>
      <c r="F76" s="8">
        <f t="shared" si="4"/>
        <v>1</v>
      </c>
      <c r="G76" s="10" t="s">
        <v>21</v>
      </c>
      <c r="H76" s="9"/>
      <c r="I76" s="11">
        <f t="shared" si="3"/>
        <v>1</v>
      </c>
      <c r="J76" s="16" t="s">
        <v>12</v>
      </c>
      <c r="K76" s="13"/>
    </row>
    <row r="77" spans="1:11" ht="85.5" x14ac:dyDescent="0.45">
      <c r="A77" s="22">
        <v>76</v>
      </c>
      <c r="B77" s="7">
        <v>156621</v>
      </c>
      <c r="C77" s="8" t="s">
        <v>186</v>
      </c>
      <c r="D77" s="14">
        <v>44678</v>
      </c>
      <c r="E77" s="9" t="s">
        <v>97</v>
      </c>
      <c r="F77" s="8">
        <f t="shared" si="4"/>
        <v>1</v>
      </c>
      <c r="G77" s="10" t="s">
        <v>21</v>
      </c>
      <c r="H77" s="9"/>
      <c r="I77" s="11">
        <v>6</v>
      </c>
      <c r="J77" s="16" t="s">
        <v>0</v>
      </c>
      <c r="K77" s="13"/>
    </row>
    <row r="78" spans="1:11" ht="57" x14ac:dyDescent="0.45">
      <c r="A78" s="22">
        <v>77</v>
      </c>
      <c r="B78" s="7">
        <v>156621</v>
      </c>
      <c r="C78" s="8" t="s">
        <v>186</v>
      </c>
      <c r="D78" s="14">
        <v>44680</v>
      </c>
      <c r="E78" s="9" t="s">
        <v>98</v>
      </c>
      <c r="F78" s="8">
        <f t="shared" si="4"/>
        <v>1</v>
      </c>
      <c r="G78" s="10" t="s">
        <v>21</v>
      </c>
      <c r="H78" s="9"/>
      <c r="I78" s="11">
        <f t="shared" si="3"/>
        <v>1</v>
      </c>
      <c r="J78" s="16" t="s">
        <v>12</v>
      </c>
      <c r="K78" s="13"/>
    </row>
    <row r="79" spans="1:11" ht="57" x14ac:dyDescent="0.45">
      <c r="A79" s="22">
        <v>78</v>
      </c>
      <c r="B79" s="7">
        <v>156621</v>
      </c>
      <c r="C79" s="8" t="s">
        <v>186</v>
      </c>
      <c r="D79" s="14">
        <v>44684</v>
      </c>
      <c r="E79" s="9" t="s">
        <v>99</v>
      </c>
      <c r="F79" s="8">
        <f t="shared" si="4"/>
        <v>1</v>
      </c>
      <c r="G79" s="10" t="s">
        <v>21</v>
      </c>
      <c r="H79" s="9"/>
      <c r="I79" s="11">
        <f t="shared" si="3"/>
        <v>1</v>
      </c>
      <c r="J79" s="16" t="s">
        <v>12</v>
      </c>
      <c r="K79" s="13"/>
    </row>
    <row r="80" spans="1:11" ht="57" x14ac:dyDescent="0.45">
      <c r="A80" s="22">
        <v>79</v>
      </c>
      <c r="B80" s="7">
        <v>156621</v>
      </c>
      <c r="C80" s="8" t="s">
        <v>186</v>
      </c>
      <c r="D80" s="14">
        <v>44690</v>
      </c>
      <c r="E80" s="9" t="s">
        <v>100</v>
      </c>
      <c r="F80" s="8">
        <f t="shared" si="4"/>
        <v>1</v>
      </c>
      <c r="G80" s="10" t="s">
        <v>21</v>
      </c>
      <c r="H80" s="9"/>
      <c r="I80" s="11">
        <f t="shared" si="3"/>
        <v>1</v>
      </c>
      <c r="J80" s="16" t="s">
        <v>12</v>
      </c>
      <c r="K80" s="13"/>
    </row>
    <row r="81" spans="1:11" ht="57" x14ac:dyDescent="0.45">
      <c r="A81" s="22">
        <v>80</v>
      </c>
      <c r="B81" s="7">
        <v>156621</v>
      </c>
      <c r="C81" s="8" t="s">
        <v>186</v>
      </c>
      <c r="D81" s="14">
        <v>44691</v>
      </c>
      <c r="E81" s="9" t="s">
        <v>101</v>
      </c>
      <c r="F81" s="8">
        <f t="shared" si="4"/>
        <v>1</v>
      </c>
      <c r="G81" s="10" t="s">
        <v>21</v>
      </c>
      <c r="H81" s="9"/>
      <c r="I81" s="11">
        <v>2</v>
      </c>
      <c r="J81" s="16" t="s">
        <v>13</v>
      </c>
      <c r="K81" s="13"/>
    </row>
    <row r="82" spans="1:11" ht="57" x14ac:dyDescent="0.45">
      <c r="A82" s="22">
        <v>81</v>
      </c>
      <c r="B82" s="7">
        <v>156621</v>
      </c>
      <c r="C82" s="8" t="s">
        <v>186</v>
      </c>
      <c r="D82" s="14">
        <v>44694</v>
      </c>
      <c r="E82" s="9" t="s">
        <v>102</v>
      </c>
      <c r="F82" s="8">
        <f t="shared" si="4"/>
        <v>1</v>
      </c>
      <c r="G82" s="10" t="s">
        <v>21</v>
      </c>
      <c r="H82" s="9"/>
      <c r="I82" s="11">
        <f t="shared" si="3"/>
        <v>1</v>
      </c>
      <c r="J82" s="19" t="s">
        <v>12</v>
      </c>
      <c r="K82" s="13"/>
    </row>
    <row r="83" spans="1:11" ht="57" x14ac:dyDescent="0.45">
      <c r="A83" s="22">
        <v>82</v>
      </c>
      <c r="B83" s="7">
        <v>156621</v>
      </c>
      <c r="C83" s="8" t="s">
        <v>186</v>
      </c>
      <c r="D83" s="14">
        <v>44697</v>
      </c>
      <c r="E83" s="9" t="s">
        <v>103</v>
      </c>
      <c r="F83" s="8">
        <f t="shared" si="4"/>
        <v>1</v>
      </c>
      <c r="G83" s="10" t="s">
        <v>21</v>
      </c>
      <c r="H83" s="23">
        <v>44701</v>
      </c>
      <c r="I83" s="11">
        <f t="shared" si="3"/>
        <v>4</v>
      </c>
      <c r="J83" s="16" t="s">
        <v>15</v>
      </c>
      <c r="K83" s="13"/>
    </row>
    <row r="84" spans="1:11" ht="57" x14ac:dyDescent="0.45">
      <c r="A84" s="22">
        <v>83</v>
      </c>
      <c r="B84" s="7">
        <v>156621</v>
      </c>
      <c r="C84" s="8" t="s">
        <v>186</v>
      </c>
      <c r="D84" s="14">
        <v>44698</v>
      </c>
      <c r="E84" s="9" t="s">
        <v>104</v>
      </c>
      <c r="F84" s="8">
        <f t="shared" si="4"/>
        <v>1</v>
      </c>
      <c r="G84" s="10" t="s">
        <v>21</v>
      </c>
      <c r="H84" s="9"/>
      <c r="I84" s="11">
        <f t="shared" si="3"/>
        <v>1</v>
      </c>
      <c r="J84" s="16" t="s">
        <v>12</v>
      </c>
      <c r="K84" s="13"/>
    </row>
    <row r="85" spans="1:11" ht="57" x14ac:dyDescent="0.45">
      <c r="A85" s="22">
        <v>84</v>
      </c>
      <c r="B85" s="7">
        <v>156621</v>
      </c>
      <c r="C85" s="8" t="s">
        <v>186</v>
      </c>
      <c r="D85" s="14">
        <v>44699</v>
      </c>
      <c r="E85" s="9" t="s">
        <v>105</v>
      </c>
      <c r="F85" s="8">
        <v>4</v>
      </c>
      <c r="G85" s="18" t="s">
        <v>23</v>
      </c>
      <c r="H85" s="23">
        <v>44705</v>
      </c>
      <c r="I85" s="11">
        <f t="shared" si="3"/>
        <v>4</v>
      </c>
      <c r="J85" s="16" t="s">
        <v>15</v>
      </c>
      <c r="K85" s="13"/>
    </row>
    <row r="86" spans="1:11" ht="85.5" x14ac:dyDescent="0.45">
      <c r="A86" s="22">
        <v>85</v>
      </c>
      <c r="B86" s="7">
        <v>156621</v>
      </c>
      <c r="C86" s="8" t="s">
        <v>186</v>
      </c>
      <c r="D86" s="14">
        <v>44701</v>
      </c>
      <c r="E86" s="9" t="s">
        <v>106</v>
      </c>
      <c r="F86" s="8">
        <f t="shared" si="4"/>
        <v>1</v>
      </c>
      <c r="G86" s="10" t="s">
        <v>21</v>
      </c>
      <c r="H86" s="9"/>
      <c r="I86" s="11">
        <f t="shared" si="3"/>
        <v>6</v>
      </c>
      <c r="J86" s="16" t="s">
        <v>0</v>
      </c>
      <c r="K86" s="13"/>
    </row>
    <row r="87" spans="1:11" ht="57" x14ac:dyDescent="0.45">
      <c r="A87" s="22">
        <v>86</v>
      </c>
      <c r="B87" s="7">
        <v>156621</v>
      </c>
      <c r="C87" s="8" t="s">
        <v>186</v>
      </c>
      <c r="D87" s="14">
        <v>44701</v>
      </c>
      <c r="E87" s="9" t="s">
        <v>107</v>
      </c>
      <c r="F87" s="8">
        <f t="shared" si="4"/>
        <v>1</v>
      </c>
      <c r="G87" s="10" t="s">
        <v>21</v>
      </c>
      <c r="H87" s="9"/>
      <c r="I87" s="11">
        <f t="shared" si="3"/>
        <v>1</v>
      </c>
      <c r="J87" s="16" t="s">
        <v>12</v>
      </c>
      <c r="K87" s="13"/>
    </row>
    <row r="88" spans="1:11" ht="85.5" x14ac:dyDescent="0.45">
      <c r="A88" s="22">
        <v>87</v>
      </c>
      <c r="B88" s="7">
        <v>156621</v>
      </c>
      <c r="C88" s="8" t="s">
        <v>186</v>
      </c>
      <c r="D88" s="14">
        <v>44704</v>
      </c>
      <c r="E88" s="9" t="s">
        <v>108</v>
      </c>
      <c r="F88" s="8">
        <f t="shared" si="4"/>
        <v>1</v>
      </c>
      <c r="G88" s="10" t="s">
        <v>21</v>
      </c>
      <c r="H88" s="9"/>
      <c r="I88" s="11">
        <f t="shared" si="3"/>
        <v>6</v>
      </c>
      <c r="J88" s="16" t="s">
        <v>0</v>
      </c>
      <c r="K88" s="13"/>
    </row>
    <row r="89" spans="1:11" ht="57" x14ac:dyDescent="0.45">
      <c r="A89" s="22">
        <v>88</v>
      </c>
      <c r="B89" s="7">
        <v>156621</v>
      </c>
      <c r="C89" s="8" t="s">
        <v>186</v>
      </c>
      <c r="D89" s="14">
        <v>44705</v>
      </c>
      <c r="E89" s="9" t="s">
        <v>109</v>
      </c>
      <c r="F89" s="8">
        <f t="shared" si="4"/>
        <v>1</v>
      </c>
      <c r="G89" s="10" t="s">
        <v>21</v>
      </c>
      <c r="H89" s="9"/>
      <c r="I89" s="11">
        <f t="shared" si="3"/>
        <v>3</v>
      </c>
      <c r="J89" s="16" t="s">
        <v>14</v>
      </c>
      <c r="K89" s="13"/>
    </row>
    <row r="90" spans="1:11" ht="57" x14ac:dyDescent="0.45">
      <c r="A90" s="22">
        <v>89</v>
      </c>
      <c r="B90" s="7">
        <v>156621</v>
      </c>
      <c r="C90" s="8" t="s">
        <v>186</v>
      </c>
      <c r="D90" s="14">
        <v>44697</v>
      </c>
      <c r="E90" s="9" t="s">
        <v>110</v>
      </c>
      <c r="F90" s="8">
        <f t="shared" si="4"/>
        <v>1</v>
      </c>
      <c r="G90" s="10" t="s">
        <v>21</v>
      </c>
      <c r="H90" s="23">
        <v>44705</v>
      </c>
      <c r="I90" s="11">
        <f t="shared" si="3"/>
        <v>4</v>
      </c>
      <c r="J90" s="16" t="s">
        <v>15</v>
      </c>
      <c r="K90" s="13"/>
    </row>
    <row r="91" spans="1:11" ht="57" x14ac:dyDescent="0.45">
      <c r="A91" s="22">
        <v>90</v>
      </c>
      <c r="B91" s="7">
        <v>156621</v>
      </c>
      <c r="C91" s="8" t="s">
        <v>186</v>
      </c>
      <c r="D91" s="14">
        <v>44707</v>
      </c>
      <c r="E91" s="9" t="s">
        <v>111</v>
      </c>
      <c r="F91" s="8">
        <v>1</v>
      </c>
      <c r="G91" s="10" t="s">
        <v>21</v>
      </c>
      <c r="H91" s="9"/>
      <c r="I91" s="11">
        <v>2</v>
      </c>
      <c r="J91" s="16" t="s">
        <v>13</v>
      </c>
      <c r="K91" s="13"/>
    </row>
    <row r="92" spans="1:11" ht="57" x14ac:dyDescent="0.45">
      <c r="A92" s="22">
        <v>91</v>
      </c>
      <c r="B92" s="7">
        <v>156621</v>
      </c>
      <c r="C92" s="8" t="s">
        <v>186</v>
      </c>
      <c r="D92" s="14">
        <v>44708</v>
      </c>
      <c r="E92" s="9" t="s">
        <v>112</v>
      </c>
      <c r="F92" s="8">
        <v>1</v>
      </c>
      <c r="G92" s="10" t="s">
        <v>21</v>
      </c>
      <c r="H92" s="9"/>
      <c r="I92" s="11">
        <f t="shared" si="3"/>
        <v>1</v>
      </c>
      <c r="J92" s="16" t="s">
        <v>12</v>
      </c>
      <c r="K92" s="13"/>
    </row>
    <row r="93" spans="1:11" ht="57" x14ac:dyDescent="0.45">
      <c r="A93" s="22">
        <v>92</v>
      </c>
      <c r="B93" s="7">
        <v>156621</v>
      </c>
      <c r="C93" s="8" t="s">
        <v>186</v>
      </c>
      <c r="D93" s="14">
        <v>44708</v>
      </c>
      <c r="E93" s="9" t="s">
        <v>113</v>
      </c>
      <c r="F93" s="8">
        <v>1</v>
      </c>
      <c r="G93" s="10" t="s">
        <v>21</v>
      </c>
      <c r="H93" s="9"/>
      <c r="I93" s="11">
        <f t="shared" si="3"/>
        <v>1</v>
      </c>
      <c r="J93" s="16" t="s">
        <v>12</v>
      </c>
      <c r="K93" s="13"/>
    </row>
    <row r="94" spans="1:11" ht="57" x14ac:dyDescent="0.45">
      <c r="A94" s="22">
        <v>93</v>
      </c>
      <c r="B94" s="7">
        <v>156621</v>
      </c>
      <c r="C94" s="8" t="s">
        <v>186</v>
      </c>
      <c r="D94" s="14">
        <v>44708</v>
      </c>
      <c r="E94" s="9" t="s">
        <v>114</v>
      </c>
      <c r="F94" s="8">
        <v>1</v>
      </c>
      <c r="G94" s="10" t="s">
        <v>21</v>
      </c>
      <c r="H94" s="23">
        <v>44712</v>
      </c>
      <c r="I94" s="11">
        <f t="shared" si="3"/>
        <v>4</v>
      </c>
      <c r="J94" s="16" t="s">
        <v>15</v>
      </c>
      <c r="K94" s="13"/>
    </row>
    <row r="95" spans="1:11" ht="57" x14ac:dyDescent="0.45">
      <c r="A95" s="22">
        <v>94</v>
      </c>
      <c r="B95" s="7">
        <v>156621</v>
      </c>
      <c r="C95" s="8" t="s">
        <v>186</v>
      </c>
      <c r="D95" s="14">
        <v>44710</v>
      </c>
      <c r="E95" s="9" t="s">
        <v>115</v>
      </c>
      <c r="F95" s="8">
        <v>1</v>
      </c>
      <c r="G95" s="10" t="s">
        <v>21</v>
      </c>
      <c r="H95" s="9"/>
      <c r="I95" s="11">
        <f t="shared" si="3"/>
        <v>1</v>
      </c>
      <c r="J95" s="16" t="s">
        <v>12</v>
      </c>
      <c r="K95" s="13"/>
    </row>
    <row r="96" spans="1:11" ht="57" x14ac:dyDescent="0.45">
      <c r="A96" s="22">
        <v>95</v>
      </c>
      <c r="B96" s="7">
        <v>156621</v>
      </c>
      <c r="C96" s="8" t="s">
        <v>186</v>
      </c>
      <c r="D96" s="14">
        <v>44712</v>
      </c>
      <c r="E96" s="9" t="s">
        <v>116</v>
      </c>
      <c r="F96" s="8">
        <v>1</v>
      </c>
      <c r="G96" s="10" t="s">
        <v>21</v>
      </c>
      <c r="H96" s="9"/>
      <c r="I96" s="11">
        <v>2</v>
      </c>
      <c r="J96" s="16" t="s">
        <v>13</v>
      </c>
      <c r="K96" s="13"/>
    </row>
    <row r="97" spans="1:11" ht="57" x14ac:dyDescent="0.45">
      <c r="A97" s="22">
        <v>96</v>
      </c>
      <c r="B97" s="7">
        <v>156621</v>
      </c>
      <c r="C97" s="8" t="s">
        <v>186</v>
      </c>
      <c r="D97" s="14">
        <v>44718</v>
      </c>
      <c r="E97" s="9" t="s">
        <v>117</v>
      </c>
      <c r="F97" s="8">
        <v>4</v>
      </c>
      <c r="G97" s="18" t="s">
        <v>23</v>
      </c>
      <c r="H97" s="9"/>
      <c r="I97" s="11">
        <v>2</v>
      </c>
      <c r="J97" s="16" t="s">
        <v>13</v>
      </c>
      <c r="K97" s="13"/>
    </row>
    <row r="98" spans="1:11" ht="57" x14ac:dyDescent="0.45">
      <c r="A98" s="22">
        <v>97</v>
      </c>
      <c r="B98" s="7">
        <v>156621</v>
      </c>
      <c r="C98" s="8" t="s">
        <v>186</v>
      </c>
      <c r="D98" s="14">
        <v>44718</v>
      </c>
      <c r="E98" s="9" t="s">
        <v>118</v>
      </c>
      <c r="F98" s="8">
        <v>1</v>
      </c>
      <c r="G98" s="10" t="s">
        <v>21</v>
      </c>
      <c r="H98" s="23"/>
      <c r="I98" s="11">
        <f t="shared" si="3"/>
        <v>3</v>
      </c>
      <c r="J98" s="16" t="s">
        <v>14</v>
      </c>
      <c r="K98" s="13"/>
    </row>
    <row r="99" spans="1:11" ht="57" x14ac:dyDescent="0.45">
      <c r="A99" s="22">
        <v>98</v>
      </c>
      <c r="B99" s="7">
        <v>156621</v>
      </c>
      <c r="C99" s="8" t="s">
        <v>186</v>
      </c>
      <c r="D99" s="14">
        <v>44724</v>
      </c>
      <c r="E99" s="9" t="s">
        <v>119</v>
      </c>
      <c r="F99" s="8">
        <v>1</v>
      </c>
      <c r="G99" s="10" t="s">
        <v>21</v>
      </c>
      <c r="H99" s="9"/>
      <c r="I99" s="11">
        <v>1</v>
      </c>
      <c r="J99" s="16" t="s">
        <v>12</v>
      </c>
      <c r="K99" s="13"/>
    </row>
    <row r="100" spans="1:11" ht="57" x14ac:dyDescent="0.45">
      <c r="A100" s="22">
        <v>99</v>
      </c>
      <c r="B100" s="7">
        <v>156621</v>
      </c>
      <c r="C100" s="8" t="s">
        <v>186</v>
      </c>
      <c r="D100" s="14">
        <v>44727</v>
      </c>
      <c r="E100" s="9" t="s">
        <v>120</v>
      </c>
      <c r="F100" s="8">
        <v>4</v>
      </c>
      <c r="G100" s="18" t="s">
        <v>23</v>
      </c>
      <c r="H100" s="9"/>
      <c r="I100" s="11">
        <v>2</v>
      </c>
      <c r="J100" s="16" t="s">
        <v>13</v>
      </c>
      <c r="K100" s="13"/>
    </row>
    <row r="101" spans="1:11" ht="57" x14ac:dyDescent="0.45">
      <c r="A101" s="22">
        <v>100</v>
      </c>
      <c r="B101" s="7">
        <v>156621</v>
      </c>
      <c r="C101" s="8" t="s">
        <v>186</v>
      </c>
      <c r="D101" s="14">
        <v>44729</v>
      </c>
      <c r="E101" s="9" t="s">
        <v>121</v>
      </c>
      <c r="F101" s="8">
        <v>1</v>
      </c>
      <c r="G101" s="10" t="s">
        <v>21</v>
      </c>
      <c r="H101" s="9"/>
      <c r="I101" s="11">
        <f t="shared" si="3"/>
        <v>3</v>
      </c>
      <c r="J101" s="16" t="s">
        <v>14</v>
      </c>
      <c r="K101" s="13"/>
    </row>
    <row r="102" spans="1:11" ht="57" x14ac:dyDescent="0.45">
      <c r="A102" s="22">
        <v>101</v>
      </c>
      <c r="B102" s="7">
        <v>156621</v>
      </c>
      <c r="C102" s="8" t="s">
        <v>186</v>
      </c>
      <c r="D102" s="14">
        <v>44741</v>
      </c>
      <c r="E102" s="9" t="s">
        <v>122</v>
      </c>
      <c r="F102" s="8">
        <v>1</v>
      </c>
      <c r="G102" s="10" t="s">
        <v>21</v>
      </c>
      <c r="H102" s="9"/>
      <c r="I102" s="11">
        <f t="shared" si="3"/>
        <v>1</v>
      </c>
      <c r="J102" s="21" t="s">
        <v>12</v>
      </c>
      <c r="K102" s="13"/>
    </row>
    <row r="103" spans="1:11" ht="57" x14ac:dyDescent="0.45">
      <c r="A103" s="22">
        <v>102</v>
      </c>
      <c r="B103" s="7">
        <v>156621</v>
      </c>
      <c r="C103" s="8" t="s">
        <v>186</v>
      </c>
      <c r="D103" s="14">
        <v>44744</v>
      </c>
      <c r="E103" s="9" t="s">
        <v>123</v>
      </c>
      <c r="F103" s="8">
        <v>1</v>
      </c>
      <c r="G103" s="10" t="s">
        <v>21</v>
      </c>
      <c r="H103" s="9"/>
      <c r="I103" s="11">
        <f t="shared" si="3"/>
        <v>1</v>
      </c>
      <c r="J103" s="16" t="s">
        <v>12</v>
      </c>
      <c r="K103" s="13"/>
    </row>
    <row r="104" spans="1:11" ht="57" x14ac:dyDescent="0.45">
      <c r="A104" s="22">
        <v>103</v>
      </c>
      <c r="B104" s="7">
        <v>156621</v>
      </c>
      <c r="C104" s="8" t="s">
        <v>186</v>
      </c>
      <c r="D104" s="14">
        <v>44750</v>
      </c>
      <c r="E104" s="9" t="s">
        <v>124</v>
      </c>
      <c r="F104" s="8">
        <v>1</v>
      </c>
      <c r="G104" s="10" t="s">
        <v>21</v>
      </c>
      <c r="H104" s="9"/>
      <c r="I104" s="11">
        <f t="shared" si="3"/>
        <v>1</v>
      </c>
      <c r="J104" s="16" t="s">
        <v>12</v>
      </c>
      <c r="K104" s="13"/>
    </row>
    <row r="105" spans="1:11" ht="57" x14ac:dyDescent="0.45">
      <c r="A105" s="22">
        <v>104</v>
      </c>
      <c r="B105" s="7">
        <v>156621</v>
      </c>
      <c r="C105" s="8" t="s">
        <v>186</v>
      </c>
      <c r="D105" s="14">
        <v>44750</v>
      </c>
      <c r="E105" s="9" t="s">
        <v>125</v>
      </c>
      <c r="F105" s="8">
        <v>1</v>
      </c>
      <c r="G105" s="10" t="s">
        <v>21</v>
      </c>
      <c r="H105" s="9"/>
      <c r="I105" s="11">
        <f t="shared" si="3"/>
        <v>3</v>
      </c>
      <c r="J105" s="16" t="s">
        <v>14</v>
      </c>
      <c r="K105" s="13"/>
    </row>
    <row r="106" spans="1:11" ht="57" x14ac:dyDescent="0.45">
      <c r="A106" s="22">
        <v>105</v>
      </c>
      <c r="B106" s="7">
        <v>156621</v>
      </c>
      <c r="C106" s="8" t="s">
        <v>186</v>
      </c>
      <c r="D106" s="14">
        <v>44752</v>
      </c>
      <c r="E106" s="9" t="s">
        <v>126</v>
      </c>
      <c r="F106" s="8">
        <v>1</v>
      </c>
      <c r="G106" s="10" t="s">
        <v>21</v>
      </c>
      <c r="H106" s="9"/>
      <c r="I106" s="11">
        <f t="shared" si="3"/>
        <v>1</v>
      </c>
      <c r="J106" s="16" t="s">
        <v>12</v>
      </c>
      <c r="K106" s="13"/>
    </row>
    <row r="107" spans="1:11" ht="57" x14ac:dyDescent="0.45">
      <c r="A107" s="22">
        <v>106</v>
      </c>
      <c r="B107" s="7">
        <v>156621</v>
      </c>
      <c r="C107" s="8" t="s">
        <v>186</v>
      </c>
      <c r="D107" s="14">
        <v>44754</v>
      </c>
      <c r="E107" s="9" t="s">
        <v>127</v>
      </c>
      <c r="F107" s="8">
        <v>1</v>
      </c>
      <c r="G107" s="10" t="s">
        <v>21</v>
      </c>
      <c r="H107" s="9"/>
      <c r="I107" s="11">
        <f t="shared" si="3"/>
        <v>3</v>
      </c>
      <c r="J107" s="16" t="s">
        <v>14</v>
      </c>
      <c r="K107" s="13"/>
    </row>
    <row r="108" spans="1:11" ht="57" x14ac:dyDescent="0.45">
      <c r="A108" s="22">
        <v>107</v>
      </c>
      <c r="B108" s="7">
        <v>156621</v>
      </c>
      <c r="C108" s="8" t="s">
        <v>186</v>
      </c>
      <c r="D108" s="14">
        <v>44757</v>
      </c>
      <c r="E108" s="9" t="s">
        <v>32</v>
      </c>
      <c r="F108" s="8">
        <v>1</v>
      </c>
      <c r="G108" s="10" t="s">
        <v>21</v>
      </c>
      <c r="H108" s="9"/>
      <c r="I108" s="11">
        <f t="shared" si="3"/>
        <v>1</v>
      </c>
      <c r="J108" s="16" t="s">
        <v>12</v>
      </c>
      <c r="K108" s="13"/>
    </row>
    <row r="109" spans="1:11" ht="57" x14ac:dyDescent="0.45">
      <c r="A109" s="22">
        <v>108</v>
      </c>
      <c r="B109" s="7">
        <v>156621</v>
      </c>
      <c r="C109" s="8" t="s">
        <v>186</v>
      </c>
      <c r="D109" s="14">
        <v>44757</v>
      </c>
      <c r="E109" s="9" t="s">
        <v>128</v>
      </c>
      <c r="F109" s="8">
        <v>1</v>
      </c>
      <c r="G109" s="10" t="s">
        <v>21</v>
      </c>
      <c r="H109" s="9"/>
      <c r="I109" s="11">
        <f t="shared" si="3"/>
        <v>1</v>
      </c>
      <c r="J109" s="16" t="s">
        <v>12</v>
      </c>
      <c r="K109" s="13"/>
    </row>
    <row r="110" spans="1:11" ht="57" x14ac:dyDescent="0.45">
      <c r="A110" s="22">
        <v>109</v>
      </c>
      <c r="B110" s="7">
        <v>156621</v>
      </c>
      <c r="C110" s="8" t="s">
        <v>186</v>
      </c>
      <c r="D110" s="14">
        <v>44759</v>
      </c>
      <c r="E110" s="9" t="s">
        <v>129</v>
      </c>
      <c r="F110" s="8">
        <v>1</v>
      </c>
      <c r="G110" s="10" t="s">
        <v>21</v>
      </c>
      <c r="H110" s="9"/>
      <c r="I110" s="11">
        <f t="shared" si="3"/>
        <v>1</v>
      </c>
      <c r="J110" s="16" t="s">
        <v>12</v>
      </c>
      <c r="K110" s="13"/>
    </row>
    <row r="111" spans="1:11" ht="57" x14ac:dyDescent="0.45">
      <c r="A111" s="22">
        <v>110</v>
      </c>
      <c r="B111" s="7">
        <v>156621</v>
      </c>
      <c r="C111" s="8" t="s">
        <v>186</v>
      </c>
      <c r="D111" s="14">
        <v>44762</v>
      </c>
      <c r="E111" s="9" t="s">
        <v>130</v>
      </c>
      <c r="F111" s="8">
        <v>1</v>
      </c>
      <c r="G111" s="10" t="s">
        <v>21</v>
      </c>
      <c r="H111" s="9"/>
      <c r="I111" s="11">
        <f t="shared" si="3"/>
        <v>1</v>
      </c>
      <c r="J111" s="16" t="s">
        <v>12</v>
      </c>
      <c r="K111" s="13"/>
    </row>
    <row r="112" spans="1:11" ht="57" x14ac:dyDescent="0.45">
      <c r="A112" s="22">
        <v>111</v>
      </c>
      <c r="B112" s="7">
        <v>156621</v>
      </c>
      <c r="C112" s="8" t="s">
        <v>186</v>
      </c>
      <c r="D112" s="14">
        <v>44764</v>
      </c>
      <c r="E112" s="9" t="s">
        <v>116</v>
      </c>
      <c r="F112" s="8">
        <v>1</v>
      </c>
      <c r="G112" s="10" t="s">
        <v>21</v>
      </c>
      <c r="H112" s="9"/>
      <c r="I112" s="11">
        <f t="shared" si="3"/>
        <v>3</v>
      </c>
      <c r="J112" s="16" t="s">
        <v>14</v>
      </c>
      <c r="K112" s="13"/>
    </row>
    <row r="113" spans="1:11" ht="57" x14ac:dyDescent="0.45">
      <c r="A113" s="22">
        <v>112</v>
      </c>
      <c r="B113" s="7">
        <v>156621</v>
      </c>
      <c r="C113" s="8" t="s">
        <v>186</v>
      </c>
      <c r="D113" s="14">
        <v>44766</v>
      </c>
      <c r="E113" s="9" t="s">
        <v>131</v>
      </c>
      <c r="F113" s="8">
        <v>1</v>
      </c>
      <c r="G113" s="10" t="s">
        <v>21</v>
      </c>
      <c r="H113" s="9"/>
      <c r="I113" s="11">
        <f t="shared" si="3"/>
        <v>1</v>
      </c>
      <c r="J113" s="16" t="s">
        <v>12</v>
      </c>
      <c r="K113" s="13"/>
    </row>
    <row r="114" spans="1:11" ht="57" x14ac:dyDescent="0.45">
      <c r="A114" s="22">
        <v>113</v>
      </c>
      <c r="B114" s="7">
        <v>156621</v>
      </c>
      <c r="C114" s="8" t="s">
        <v>186</v>
      </c>
      <c r="D114" s="14">
        <v>44767</v>
      </c>
      <c r="E114" s="9" t="s">
        <v>132</v>
      </c>
      <c r="F114" s="8">
        <v>1</v>
      </c>
      <c r="G114" s="10" t="s">
        <v>21</v>
      </c>
      <c r="H114" s="9"/>
      <c r="I114" s="11">
        <f t="shared" si="3"/>
        <v>1</v>
      </c>
      <c r="J114" s="16" t="s">
        <v>12</v>
      </c>
      <c r="K114" s="13"/>
    </row>
    <row r="115" spans="1:11" ht="57" x14ac:dyDescent="0.45">
      <c r="A115" s="22">
        <v>114</v>
      </c>
      <c r="B115" s="7">
        <v>156621</v>
      </c>
      <c r="C115" s="8" t="s">
        <v>186</v>
      </c>
      <c r="D115" s="14">
        <v>44767</v>
      </c>
      <c r="E115" s="9" t="s">
        <v>132</v>
      </c>
      <c r="F115" s="8">
        <v>4</v>
      </c>
      <c r="G115" s="18" t="s">
        <v>23</v>
      </c>
      <c r="H115" s="9"/>
      <c r="I115" s="11">
        <v>2</v>
      </c>
      <c r="J115" s="16" t="s">
        <v>13</v>
      </c>
      <c r="K115" s="13"/>
    </row>
    <row r="116" spans="1:11" ht="57" x14ac:dyDescent="0.45">
      <c r="A116" s="22">
        <v>115</v>
      </c>
      <c r="B116" s="7">
        <v>156621</v>
      </c>
      <c r="C116" s="8" t="s">
        <v>186</v>
      </c>
      <c r="D116" s="14">
        <v>44768</v>
      </c>
      <c r="E116" s="9" t="s">
        <v>133</v>
      </c>
      <c r="F116" s="8">
        <v>1</v>
      </c>
      <c r="G116" s="10" t="s">
        <v>21</v>
      </c>
      <c r="H116" s="9"/>
      <c r="I116" s="11">
        <f t="shared" si="3"/>
        <v>3</v>
      </c>
      <c r="J116" s="16" t="s">
        <v>14</v>
      </c>
      <c r="K116" s="13"/>
    </row>
    <row r="117" spans="1:11" ht="57" x14ac:dyDescent="0.45">
      <c r="A117" s="22">
        <v>116</v>
      </c>
      <c r="B117" s="7">
        <v>156621</v>
      </c>
      <c r="C117" s="8" t="s">
        <v>186</v>
      </c>
      <c r="D117" s="14">
        <v>44768</v>
      </c>
      <c r="E117" s="9" t="s">
        <v>133</v>
      </c>
      <c r="F117" s="8">
        <v>1</v>
      </c>
      <c r="G117" s="10" t="s">
        <v>21</v>
      </c>
      <c r="H117" s="9"/>
      <c r="I117" s="11">
        <f t="shared" si="3"/>
        <v>3</v>
      </c>
      <c r="J117" s="16" t="s">
        <v>14</v>
      </c>
      <c r="K117" s="13"/>
    </row>
    <row r="118" spans="1:11" ht="57" x14ac:dyDescent="0.45">
      <c r="A118" s="22">
        <v>117</v>
      </c>
      <c r="B118" s="7">
        <v>156621</v>
      </c>
      <c r="C118" s="8" t="s">
        <v>186</v>
      </c>
      <c r="D118" s="14">
        <v>44768</v>
      </c>
      <c r="E118" s="9" t="s">
        <v>133</v>
      </c>
      <c r="F118" s="8">
        <v>1</v>
      </c>
      <c r="G118" s="10" t="s">
        <v>21</v>
      </c>
      <c r="H118" s="9"/>
      <c r="I118" s="11">
        <v>3</v>
      </c>
      <c r="J118" s="16" t="s">
        <v>14</v>
      </c>
      <c r="K118" s="13"/>
    </row>
    <row r="119" spans="1:11" ht="85.5" x14ac:dyDescent="0.45">
      <c r="A119" s="22">
        <v>118</v>
      </c>
      <c r="B119" s="7">
        <v>156621</v>
      </c>
      <c r="C119" s="8" t="s">
        <v>186</v>
      </c>
      <c r="D119" s="14">
        <v>44768</v>
      </c>
      <c r="E119" s="9" t="s">
        <v>134</v>
      </c>
      <c r="F119" s="8">
        <v>1</v>
      </c>
      <c r="G119" s="10" t="s">
        <v>21</v>
      </c>
      <c r="H119" s="9"/>
      <c r="I119" s="11">
        <f t="shared" si="3"/>
        <v>6</v>
      </c>
      <c r="J119" s="16" t="s">
        <v>0</v>
      </c>
      <c r="K119" s="13"/>
    </row>
    <row r="120" spans="1:11" ht="57" x14ac:dyDescent="0.45">
      <c r="A120" s="22">
        <v>119</v>
      </c>
      <c r="B120" s="7">
        <v>156621</v>
      </c>
      <c r="C120" s="8" t="s">
        <v>186</v>
      </c>
      <c r="D120" s="14">
        <v>44770</v>
      </c>
      <c r="E120" s="9" t="s">
        <v>135</v>
      </c>
      <c r="F120" s="8">
        <v>1</v>
      </c>
      <c r="G120" s="10" t="s">
        <v>21</v>
      </c>
      <c r="H120" s="23">
        <v>44781</v>
      </c>
      <c r="I120" s="11">
        <f t="shared" si="3"/>
        <v>4</v>
      </c>
      <c r="J120" s="16" t="s">
        <v>15</v>
      </c>
      <c r="K120" s="13"/>
    </row>
    <row r="121" spans="1:11" ht="85.5" x14ac:dyDescent="0.45">
      <c r="A121" s="22">
        <v>120</v>
      </c>
      <c r="B121" s="7">
        <v>156621</v>
      </c>
      <c r="C121" s="8" t="s">
        <v>186</v>
      </c>
      <c r="D121" s="14">
        <v>44776</v>
      </c>
      <c r="E121" s="9" t="s">
        <v>136</v>
      </c>
      <c r="F121" s="8">
        <v>1</v>
      </c>
      <c r="G121" s="10" t="s">
        <v>21</v>
      </c>
      <c r="H121" s="9"/>
      <c r="I121" s="11">
        <f t="shared" si="3"/>
        <v>6</v>
      </c>
      <c r="J121" s="16" t="s">
        <v>0</v>
      </c>
      <c r="K121" s="13"/>
    </row>
    <row r="122" spans="1:11" ht="57" x14ac:dyDescent="0.45">
      <c r="A122" s="22">
        <v>121</v>
      </c>
      <c r="B122" s="7">
        <v>156621</v>
      </c>
      <c r="C122" s="8" t="s">
        <v>186</v>
      </c>
      <c r="D122" s="14">
        <v>44776</v>
      </c>
      <c r="E122" s="9" t="s">
        <v>128</v>
      </c>
      <c r="F122" s="8">
        <v>1</v>
      </c>
      <c r="G122" s="10" t="s">
        <v>21</v>
      </c>
      <c r="H122" s="9"/>
      <c r="I122" s="11">
        <f t="shared" si="3"/>
        <v>1</v>
      </c>
      <c r="J122" s="16" t="s">
        <v>12</v>
      </c>
      <c r="K122" s="13"/>
    </row>
    <row r="123" spans="1:11" ht="57" x14ac:dyDescent="0.45">
      <c r="A123" s="22">
        <v>122</v>
      </c>
      <c r="B123" s="7">
        <v>156621</v>
      </c>
      <c r="C123" s="8" t="s">
        <v>186</v>
      </c>
      <c r="D123" s="14">
        <v>44783</v>
      </c>
      <c r="E123" s="9" t="s">
        <v>137</v>
      </c>
      <c r="F123" s="8">
        <v>1</v>
      </c>
      <c r="G123" s="10" t="s">
        <v>21</v>
      </c>
      <c r="H123" s="9"/>
      <c r="I123" s="11">
        <f t="shared" si="3"/>
        <v>1</v>
      </c>
      <c r="J123" s="16" t="s">
        <v>12</v>
      </c>
      <c r="K123" s="13"/>
    </row>
    <row r="124" spans="1:11" ht="57" x14ac:dyDescent="0.45">
      <c r="A124" s="22">
        <v>123</v>
      </c>
      <c r="B124" s="7">
        <v>156621</v>
      </c>
      <c r="C124" s="8" t="s">
        <v>186</v>
      </c>
      <c r="D124" s="14">
        <v>44783</v>
      </c>
      <c r="E124" s="9" t="s">
        <v>138</v>
      </c>
      <c r="F124" s="8">
        <v>1</v>
      </c>
      <c r="G124" s="10" t="s">
        <v>21</v>
      </c>
      <c r="H124" s="9"/>
      <c r="I124" s="11">
        <f t="shared" si="3"/>
        <v>1</v>
      </c>
      <c r="J124" s="16" t="s">
        <v>12</v>
      </c>
      <c r="K124" s="13"/>
    </row>
    <row r="125" spans="1:11" ht="57" x14ac:dyDescent="0.45">
      <c r="A125" s="22">
        <v>124</v>
      </c>
      <c r="B125" s="7">
        <v>156621</v>
      </c>
      <c r="C125" s="8" t="s">
        <v>186</v>
      </c>
      <c r="D125" s="14">
        <v>44784</v>
      </c>
      <c r="E125" s="9" t="s">
        <v>139</v>
      </c>
      <c r="F125" s="8">
        <v>1</v>
      </c>
      <c r="G125" s="10" t="s">
        <v>21</v>
      </c>
      <c r="H125" s="9"/>
      <c r="I125" s="11">
        <f t="shared" si="3"/>
        <v>1</v>
      </c>
      <c r="J125" s="16" t="s">
        <v>12</v>
      </c>
      <c r="K125" s="13"/>
    </row>
    <row r="126" spans="1:11" ht="57" x14ac:dyDescent="0.45">
      <c r="A126" s="22">
        <v>125</v>
      </c>
      <c r="B126" s="7">
        <v>156621</v>
      </c>
      <c r="C126" s="8" t="s">
        <v>186</v>
      </c>
      <c r="D126" s="14">
        <v>44778</v>
      </c>
      <c r="E126" s="9" t="s">
        <v>140</v>
      </c>
      <c r="F126" s="8">
        <v>1</v>
      </c>
      <c r="G126" s="10" t="s">
        <v>21</v>
      </c>
      <c r="H126" s="9"/>
      <c r="I126" s="11">
        <f t="shared" si="3"/>
        <v>1</v>
      </c>
      <c r="J126" s="16" t="s">
        <v>12</v>
      </c>
      <c r="K126" s="13"/>
    </row>
    <row r="127" spans="1:11" ht="57" x14ac:dyDescent="0.45">
      <c r="A127" s="22">
        <v>126</v>
      </c>
      <c r="B127" s="7">
        <v>156621</v>
      </c>
      <c r="C127" s="8" t="s">
        <v>186</v>
      </c>
      <c r="D127" s="14">
        <v>44788</v>
      </c>
      <c r="E127" s="9" t="s">
        <v>141</v>
      </c>
      <c r="F127" s="8">
        <v>4</v>
      </c>
      <c r="G127" s="18" t="s">
        <v>23</v>
      </c>
      <c r="H127" s="9"/>
      <c r="I127" s="11">
        <f t="shared" si="3"/>
        <v>1</v>
      </c>
      <c r="J127" s="16" t="s">
        <v>12</v>
      </c>
      <c r="K127" s="13"/>
    </row>
    <row r="128" spans="1:11" ht="57" x14ac:dyDescent="0.45">
      <c r="A128" s="22">
        <v>127</v>
      </c>
      <c r="B128" s="7">
        <v>156621</v>
      </c>
      <c r="C128" s="8" t="s">
        <v>186</v>
      </c>
      <c r="D128" s="14">
        <v>44788</v>
      </c>
      <c r="E128" s="9" t="s">
        <v>142</v>
      </c>
      <c r="F128" s="8">
        <v>1</v>
      </c>
      <c r="G128" s="10" t="s">
        <v>21</v>
      </c>
      <c r="H128" s="9"/>
      <c r="I128" s="11">
        <v>2</v>
      </c>
      <c r="J128" s="16" t="s">
        <v>13</v>
      </c>
      <c r="K128" s="13"/>
    </row>
    <row r="129" spans="1:11" ht="85.5" x14ac:dyDescent="0.45">
      <c r="A129" s="22">
        <v>128</v>
      </c>
      <c r="B129" s="7">
        <v>156621</v>
      </c>
      <c r="C129" s="8" t="s">
        <v>186</v>
      </c>
      <c r="D129" s="14">
        <v>44790</v>
      </c>
      <c r="E129" s="9" t="s">
        <v>143</v>
      </c>
      <c r="F129" s="8">
        <v>1</v>
      </c>
      <c r="G129" s="10" t="s">
        <v>21</v>
      </c>
      <c r="H129" s="9"/>
      <c r="I129" s="9">
        <v>6</v>
      </c>
      <c r="J129" s="16" t="s">
        <v>0</v>
      </c>
      <c r="K129" s="13"/>
    </row>
    <row r="130" spans="1:11" ht="57" x14ac:dyDescent="0.45">
      <c r="A130" s="22">
        <v>129</v>
      </c>
      <c r="B130" s="7">
        <v>156621</v>
      </c>
      <c r="C130" s="8" t="s">
        <v>186</v>
      </c>
      <c r="D130" s="14">
        <v>44791</v>
      </c>
      <c r="E130" s="9" t="s">
        <v>144</v>
      </c>
      <c r="F130" s="8">
        <v>1</v>
      </c>
      <c r="G130" s="10" t="s">
        <v>21</v>
      </c>
      <c r="H130" s="9"/>
      <c r="I130" s="9">
        <v>1</v>
      </c>
      <c r="J130" s="16" t="s">
        <v>12</v>
      </c>
      <c r="K130" s="13"/>
    </row>
    <row r="131" spans="1:11" ht="57" x14ac:dyDescent="0.45">
      <c r="A131" s="22">
        <v>130</v>
      </c>
      <c r="B131" s="7">
        <v>156621</v>
      </c>
      <c r="C131" s="8" t="s">
        <v>186</v>
      </c>
      <c r="D131" s="14">
        <v>44797</v>
      </c>
      <c r="E131" s="9" t="s">
        <v>145</v>
      </c>
      <c r="F131" s="8">
        <v>1</v>
      </c>
      <c r="G131" s="10" t="s">
        <v>21</v>
      </c>
      <c r="H131" s="9"/>
      <c r="I131" s="9">
        <v>1</v>
      </c>
      <c r="J131" s="16" t="s">
        <v>12</v>
      </c>
      <c r="K131" s="13"/>
    </row>
    <row r="132" spans="1:11" ht="57" x14ac:dyDescent="0.45">
      <c r="A132" s="22">
        <v>131</v>
      </c>
      <c r="B132" s="7">
        <v>156621</v>
      </c>
      <c r="C132" s="8" t="s">
        <v>186</v>
      </c>
      <c r="D132" s="14">
        <v>44798</v>
      </c>
      <c r="E132" s="9" t="s">
        <v>78</v>
      </c>
      <c r="F132" s="8">
        <v>1</v>
      </c>
      <c r="G132" s="10" t="s">
        <v>21</v>
      </c>
      <c r="H132" s="9"/>
      <c r="I132" s="9">
        <v>1</v>
      </c>
      <c r="J132" s="16" t="s">
        <v>12</v>
      </c>
      <c r="K132" s="13"/>
    </row>
    <row r="133" spans="1:11" ht="57" x14ac:dyDescent="0.45">
      <c r="A133" s="22">
        <v>132</v>
      </c>
      <c r="B133" s="7">
        <v>156621</v>
      </c>
      <c r="C133" s="8" t="s">
        <v>186</v>
      </c>
      <c r="D133" s="14">
        <v>44803</v>
      </c>
      <c r="E133" s="9" t="s">
        <v>146</v>
      </c>
      <c r="F133" s="8">
        <v>1</v>
      </c>
      <c r="G133" s="10" t="s">
        <v>21</v>
      </c>
      <c r="H133" s="9"/>
      <c r="I133" s="9">
        <v>1</v>
      </c>
      <c r="J133" s="16" t="s">
        <v>12</v>
      </c>
      <c r="K133" s="13"/>
    </row>
    <row r="134" spans="1:11" ht="57" x14ac:dyDescent="0.45">
      <c r="A134" s="22">
        <v>133</v>
      </c>
      <c r="B134" s="7">
        <v>156621</v>
      </c>
      <c r="C134" s="8" t="s">
        <v>186</v>
      </c>
      <c r="D134" s="14">
        <v>44803</v>
      </c>
      <c r="E134" s="9" t="s">
        <v>147</v>
      </c>
      <c r="F134" s="8">
        <v>1</v>
      </c>
      <c r="G134" s="10" t="s">
        <v>21</v>
      </c>
      <c r="H134" s="9"/>
      <c r="I134" s="9">
        <v>1</v>
      </c>
      <c r="J134" s="16" t="s">
        <v>12</v>
      </c>
      <c r="K134" s="13"/>
    </row>
    <row r="135" spans="1:11" ht="57" x14ac:dyDescent="0.45">
      <c r="A135" s="22">
        <v>134</v>
      </c>
      <c r="B135" s="7">
        <v>156621</v>
      </c>
      <c r="C135" s="8" t="s">
        <v>186</v>
      </c>
      <c r="D135" s="14">
        <v>44806</v>
      </c>
      <c r="E135" s="9" t="s">
        <v>148</v>
      </c>
      <c r="F135" s="8">
        <v>1</v>
      </c>
      <c r="G135" s="10" t="s">
        <v>21</v>
      </c>
      <c r="H135" s="9"/>
      <c r="I135" s="9">
        <v>3</v>
      </c>
      <c r="J135" s="16" t="s">
        <v>14</v>
      </c>
      <c r="K135" s="13"/>
    </row>
    <row r="136" spans="1:11" ht="57" x14ac:dyDescent="0.45">
      <c r="A136" s="22">
        <v>135</v>
      </c>
      <c r="B136" s="7">
        <v>156621</v>
      </c>
      <c r="C136" s="8" t="s">
        <v>186</v>
      </c>
      <c r="D136" s="14">
        <v>44810</v>
      </c>
      <c r="E136" s="9" t="s">
        <v>43</v>
      </c>
      <c r="F136" s="8">
        <v>1</v>
      </c>
      <c r="G136" s="10" t="s">
        <v>21</v>
      </c>
      <c r="H136" s="9"/>
      <c r="I136" s="9">
        <v>1</v>
      </c>
      <c r="J136" s="16" t="s">
        <v>12</v>
      </c>
      <c r="K136" s="13"/>
    </row>
    <row r="137" spans="1:11" ht="57" x14ac:dyDescent="0.45">
      <c r="A137" s="22">
        <v>136</v>
      </c>
      <c r="B137" s="7">
        <v>156621</v>
      </c>
      <c r="C137" s="8" t="s">
        <v>186</v>
      </c>
      <c r="D137" s="14">
        <v>44812</v>
      </c>
      <c r="E137" s="9" t="s">
        <v>149</v>
      </c>
      <c r="F137" s="8">
        <v>1</v>
      </c>
      <c r="G137" s="10" t="s">
        <v>21</v>
      </c>
      <c r="H137" s="9"/>
      <c r="I137" s="9">
        <v>2</v>
      </c>
      <c r="J137" s="16" t="s">
        <v>13</v>
      </c>
      <c r="K137" s="13"/>
    </row>
    <row r="138" spans="1:11" ht="57" x14ac:dyDescent="0.45">
      <c r="A138" s="22">
        <v>137</v>
      </c>
      <c r="B138" s="7">
        <v>156621</v>
      </c>
      <c r="C138" s="8" t="s">
        <v>186</v>
      </c>
      <c r="D138" s="14">
        <v>44812</v>
      </c>
      <c r="E138" s="9" t="s">
        <v>150</v>
      </c>
      <c r="F138" s="8">
        <v>1</v>
      </c>
      <c r="G138" s="10" t="s">
        <v>21</v>
      </c>
      <c r="H138" s="9"/>
      <c r="I138" s="9">
        <v>3</v>
      </c>
      <c r="J138" s="16" t="s">
        <v>14</v>
      </c>
      <c r="K138" s="13"/>
    </row>
    <row r="139" spans="1:11" ht="57" x14ac:dyDescent="0.45">
      <c r="A139" s="22">
        <v>138</v>
      </c>
      <c r="B139" s="7">
        <v>156621</v>
      </c>
      <c r="C139" s="8" t="s">
        <v>186</v>
      </c>
      <c r="D139" s="14">
        <v>44813</v>
      </c>
      <c r="E139" s="9" t="s">
        <v>151</v>
      </c>
      <c r="F139" s="8">
        <v>1</v>
      </c>
      <c r="G139" s="10" t="s">
        <v>21</v>
      </c>
      <c r="H139" s="9"/>
      <c r="I139" s="9">
        <v>1</v>
      </c>
      <c r="J139" s="16" t="s">
        <v>12</v>
      </c>
      <c r="K139" s="13"/>
    </row>
    <row r="140" spans="1:11" ht="57" x14ac:dyDescent="0.45">
      <c r="A140" s="22">
        <v>139</v>
      </c>
      <c r="B140" s="7">
        <v>156621</v>
      </c>
      <c r="C140" s="8" t="s">
        <v>186</v>
      </c>
      <c r="D140" s="14">
        <v>44813</v>
      </c>
      <c r="E140" s="9" t="s">
        <v>152</v>
      </c>
      <c r="F140" s="8">
        <v>4</v>
      </c>
      <c r="G140" s="21" t="s">
        <v>23</v>
      </c>
      <c r="H140" s="9"/>
      <c r="I140" s="9">
        <v>1</v>
      </c>
      <c r="J140" s="16" t="s">
        <v>12</v>
      </c>
      <c r="K140" s="13"/>
    </row>
    <row r="141" spans="1:11" ht="57" x14ac:dyDescent="0.45">
      <c r="A141" s="22">
        <v>140</v>
      </c>
      <c r="B141" s="7">
        <v>156621</v>
      </c>
      <c r="C141" s="8" t="s">
        <v>186</v>
      </c>
      <c r="D141" s="14">
        <v>44813</v>
      </c>
      <c r="E141" s="9" t="s">
        <v>152</v>
      </c>
      <c r="F141" s="8">
        <v>1</v>
      </c>
      <c r="G141" s="10" t="s">
        <v>21</v>
      </c>
      <c r="H141" s="9"/>
      <c r="I141" s="9">
        <v>1</v>
      </c>
      <c r="J141" s="16" t="s">
        <v>12</v>
      </c>
      <c r="K141" s="13"/>
    </row>
    <row r="142" spans="1:11" ht="57" x14ac:dyDescent="0.45">
      <c r="A142" s="22">
        <v>141</v>
      </c>
      <c r="B142" s="7">
        <v>156621</v>
      </c>
      <c r="C142" s="8" t="s">
        <v>186</v>
      </c>
      <c r="D142" s="14">
        <v>44816</v>
      </c>
      <c r="E142" s="9" t="s">
        <v>153</v>
      </c>
      <c r="F142" s="8">
        <v>1</v>
      </c>
      <c r="G142" s="10" t="s">
        <v>21</v>
      </c>
      <c r="H142" s="9"/>
      <c r="I142" s="9">
        <v>2</v>
      </c>
      <c r="J142" s="16" t="s">
        <v>13</v>
      </c>
      <c r="K142" s="13"/>
    </row>
    <row r="143" spans="1:11" ht="57" x14ac:dyDescent="0.45">
      <c r="A143" s="22">
        <v>142</v>
      </c>
      <c r="B143" s="7">
        <v>156621</v>
      </c>
      <c r="C143" s="8" t="s">
        <v>186</v>
      </c>
      <c r="D143" s="14">
        <v>44825</v>
      </c>
      <c r="E143" s="9" t="s">
        <v>154</v>
      </c>
      <c r="F143" s="8">
        <v>1</v>
      </c>
      <c r="G143" s="10" t="s">
        <v>21</v>
      </c>
      <c r="H143" s="9"/>
      <c r="I143" s="9">
        <v>2</v>
      </c>
      <c r="J143" s="16" t="s">
        <v>13</v>
      </c>
      <c r="K143" s="13"/>
    </row>
    <row r="144" spans="1:11" ht="57" x14ac:dyDescent="0.45">
      <c r="A144" s="22">
        <v>143</v>
      </c>
      <c r="B144" s="7">
        <v>156621</v>
      </c>
      <c r="C144" s="8" t="s">
        <v>186</v>
      </c>
      <c r="D144" s="14">
        <v>44825</v>
      </c>
      <c r="E144" s="9" t="s">
        <v>155</v>
      </c>
      <c r="F144" s="8">
        <v>1</v>
      </c>
      <c r="G144" s="10" t="s">
        <v>21</v>
      </c>
      <c r="H144" s="9"/>
      <c r="I144" s="9">
        <v>1</v>
      </c>
      <c r="J144" s="16" t="s">
        <v>12</v>
      </c>
      <c r="K144" s="13"/>
    </row>
    <row r="145" spans="1:11" ht="57" x14ac:dyDescent="0.45">
      <c r="A145" s="22">
        <v>144</v>
      </c>
      <c r="B145" s="7">
        <v>156621</v>
      </c>
      <c r="C145" s="8" t="s">
        <v>186</v>
      </c>
      <c r="D145" s="14">
        <v>44826</v>
      </c>
      <c r="E145" s="9" t="s">
        <v>156</v>
      </c>
      <c r="F145" s="8">
        <v>4</v>
      </c>
      <c r="G145" s="21" t="s">
        <v>23</v>
      </c>
      <c r="H145" s="9"/>
      <c r="I145" s="9">
        <v>1</v>
      </c>
      <c r="J145" s="16" t="s">
        <v>12</v>
      </c>
      <c r="K145" s="13"/>
    </row>
    <row r="146" spans="1:11" ht="57" x14ac:dyDescent="0.45">
      <c r="A146" s="22">
        <v>145</v>
      </c>
      <c r="B146" s="7">
        <v>156621</v>
      </c>
      <c r="C146" s="8" t="s">
        <v>186</v>
      </c>
      <c r="D146" s="14">
        <v>44826</v>
      </c>
      <c r="E146" s="9" t="s">
        <v>157</v>
      </c>
      <c r="F146" s="8">
        <v>1</v>
      </c>
      <c r="G146" s="10" t="s">
        <v>21</v>
      </c>
      <c r="H146" s="9"/>
      <c r="I146" s="9">
        <v>1</v>
      </c>
      <c r="J146" s="16" t="s">
        <v>12</v>
      </c>
      <c r="K146" s="13"/>
    </row>
    <row r="147" spans="1:11" ht="57" x14ac:dyDescent="0.45">
      <c r="A147" s="22">
        <v>146</v>
      </c>
      <c r="B147" s="7">
        <v>156621</v>
      </c>
      <c r="C147" s="8" t="s">
        <v>186</v>
      </c>
      <c r="D147" s="14">
        <v>44815</v>
      </c>
      <c r="E147" s="9" t="s">
        <v>158</v>
      </c>
      <c r="F147" s="8">
        <v>3</v>
      </c>
      <c r="G147" s="21" t="s">
        <v>188</v>
      </c>
      <c r="H147" s="9"/>
      <c r="I147" s="9">
        <v>2</v>
      </c>
      <c r="J147" s="16" t="s">
        <v>13</v>
      </c>
      <c r="K147" s="13"/>
    </row>
    <row r="148" spans="1:11" ht="57" x14ac:dyDescent="0.45">
      <c r="A148" s="22">
        <v>147</v>
      </c>
      <c r="B148" s="7">
        <v>156621</v>
      </c>
      <c r="C148" s="8" t="s">
        <v>186</v>
      </c>
      <c r="D148" s="14">
        <v>44831</v>
      </c>
      <c r="E148" s="9" t="s">
        <v>154</v>
      </c>
      <c r="F148" s="8">
        <v>1</v>
      </c>
      <c r="G148" s="10" t="s">
        <v>21</v>
      </c>
      <c r="H148" s="9"/>
      <c r="I148" s="9">
        <v>2</v>
      </c>
      <c r="J148" s="16" t="s">
        <v>13</v>
      </c>
      <c r="K148" s="13"/>
    </row>
    <row r="149" spans="1:11" ht="57" x14ac:dyDescent="0.45">
      <c r="A149" s="22">
        <v>148</v>
      </c>
      <c r="B149" s="7">
        <v>156621</v>
      </c>
      <c r="C149" s="8" t="s">
        <v>186</v>
      </c>
      <c r="D149" s="14">
        <v>44832</v>
      </c>
      <c r="E149" s="9" t="s">
        <v>152</v>
      </c>
      <c r="F149" s="8">
        <v>1</v>
      </c>
      <c r="G149" s="10" t="s">
        <v>21</v>
      </c>
      <c r="H149" s="9"/>
      <c r="I149" s="9">
        <v>1</v>
      </c>
      <c r="J149" s="16" t="s">
        <v>12</v>
      </c>
      <c r="K149" s="13"/>
    </row>
    <row r="150" spans="1:11" ht="57" x14ac:dyDescent="0.45">
      <c r="A150" s="22">
        <v>149</v>
      </c>
      <c r="B150" s="7">
        <v>156621</v>
      </c>
      <c r="C150" s="8" t="s">
        <v>186</v>
      </c>
      <c r="D150" s="14">
        <v>44833</v>
      </c>
      <c r="E150" s="9" t="s">
        <v>159</v>
      </c>
      <c r="F150" s="8">
        <v>1</v>
      </c>
      <c r="G150" s="10" t="s">
        <v>21</v>
      </c>
      <c r="H150" s="9"/>
      <c r="I150" s="9">
        <v>2</v>
      </c>
      <c r="J150" s="16" t="s">
        <v>13</v>
      </c>
      <c r="K150" s="13"/>
    </row>
    <row r="151" spans="1:11" ht="57" x14ac:dyDescent="0.45">
      <c r="A151" s="22">
        <v>150</v>
      </c>
      <c r="B151" s="7">
        <v>156621</v>
      </c>
      <c r="C151" s="8" t="s">
        <v>186</v>
      </c>
      <c r="D151" s="14">
        <v>44841</v>
      </c>
      <c r="E151" s="9" t="s">
        <v>116</v>
      </c>
      <c r="F151" s="8">
        <v>1</v>
      </c>
      <c r="G151" s="10" t="s">
        <v>21</v>
      </c>
      <c r="H151" s="9"/>
      <c r="I151" s="9">
        <v>3</v>
      </c>
      <c r="J151" s="16" t="s">
        <v>14</v>
      </c>
      <c r="K151" s="13"/>
    </row>
    <row r="152" spans="1:11" ht="57" x14ac:dyDescent="0.45">
      <c r="A152" s="22">
        <v>151</v>
      </c>
      <c r="B152" s="7">
        <v>156621</v>
      </c>
      <c r="C152" s="8" t="s">
        <v>186</v>
      </c>
      <c r="D152" s="14">
        <v>44845</v>
      </c>
      <c r="E152" s="9" t="s">
        <v>160</v>
      </c>
      <c r="F152" s="8">
        <v>1</v>
      </c>
      <c r="G152" s="10" t="s">
        <v>21</v>
      </c>
      <c r="H152" s="9"/>
      <c r="I152" s="9">
        <v>1</v>
      </c>
      <c r="J152" s="16" t="s">
        <v>12</v>
      </c>
      <c r="K152" s="13"/>
    </row>
    <row r="153" spans="1:11" ht="57" x14ac:dyDescent="0.45">
      <c r="A153" s="22">
        <v>152</v>
      </c>
      <c r="B153" s="7">
        <v>156621</v>
      </c>
      <c r="C153" s="8" t="s">
        <v>186</v>
      </c>
      <c r="D153" s="14">
        <v>44846</v>
      </c>
      <c r="E153" s="9" t="s">
        <v>161</v>
      </c>
      <c r="F153" s="8">
        <v>1</v>
      </c>
      <c r="G153" s="10" t="s">
        <v>21</v>
      </c>
      <c r="H153" s="9"/>
      <c r="I153" s="9">
        <v>1</v>
      </c>
      <c r="J153" s="16" t="s">
        <v>12</v>
      </c>
      <c r="K153" s="13"/>
    </row>
    <row r="154" spans="1:11" ht="57" x14ac:dyDescent="0.45">
      <c r="A154" s="22">
        <v>153</v>
      </c>
      <c r="B154" s="7">
        <v>156621</v>
      </c>
      <c r="C154" s="8" t="s">
        <v>186</v>
      </c>
      <c r="D154" s="14">
        <v>44846</v>
      </c>
      <c r="E154" s="9" t="s">
        <v>162</v>
      </c>
      <c r="F154" s="9">
        <v>4</v>
      </c>
      <c r="G154" s="21" t="s">
        <v>23</v>
      </c>
      <c r="H154" s="9"/>
      <c r="I154" s="9">
        <v>2</v>
      </c>
      <c r="J154" s="16" t="s">
        <v>13</v>
      </c>
      <c r="K154" s="13"/>
    </row>
    <row r="155" spans="1:11" ht="57" x14ac:dyDescent="0.45">
      <c r="A155" s="22">
        <v>154</v>
      </c>
      <c r="B155" s="7">
        <v>156621</v>
      </c>
      <c r="C155" s="8" t="s">
        <v>186</v>
      </c>
      <c r="D155" s="14">
        <v>44853</v>
      </c>
      <c r="E155" s="9" t="s">
        <v>163</v>
      </c>
      <c r="F155" s="8">
        <v>1</v>
      </c>
      <c r="G155" s="10" t="s">
        <v>21</v>
      </c>
      <c r="H155" s="9"/>
      <c r="I155" s="9">
        <v>1</v>
      </c>
      <c r="J155" s="16" t="s">
        <v>12</v>
      </c>
      <c r="K155" s="13"/>
    </row>
    <row r="156" spans="1:11" ht="57" x14ac:dyDescent="0.45">
      <c r="A156" s="22">
        <v>155</v>
      </c>
      <c r="B156" s="7">
        <v>156621</v>
      </c>
      <c r="C156" s="8" t="s">
        <v>186</v>
      </c>
      <c r="D156" s="14">
        <v>44853</v>
      </c>
      <c r="E156" s="9" t="s">
        <v>164</v>
      </c>
      <c r="F156" s="9">
        <v>4</v>
      </c>
      <c r="G156" s="21" t="s">
        <v>23</v>
      </c>
      <c r="H156" s="9"/>
      <c r="I156" s="9">
        <v>1</v>
      </c>
      <c r="J156" s="16" t="s">
        <v>12</v>
      </c>
      <c r="K156" s="13"/>
    </row>
    <row r="157" spans="1:11" ht="57" x14ac:dyDescent="0.45">
      <c r="A157" s="22">
        <v>156</v>
      </c>
      <c r="B157" s="7">
        <v>156621</v>
      </c>
      <c r="C157" s="8" t="s">
        <v>186</v>
      </c>
      <c r="D157" s="14">
        <v>44855</v>
      </c>
      <c r="E157" s="9" t="s">
        <v>164</v>
      </c>
      <c r="F157" s="9">
        <v>4</v>
      </c>
      <c r="G157" s="21" t="s">
        <v>23</v>
      </c>
      <c r="H157" s="9"/>
      <c r="I157" s="9">
        <v>1</v>
      </c>
      <c r="J157" s="16" t="s">
        <v>12</v>
      </c>
      <c r="K157" s="13"/>
    </row>
    <row r="158" spans="1:11" ht="57" x14ac:dyDescent="0.45">
      <c r="A158" s="22">
        <v>157</v>
      </c>
      <c r="B158" s="7">
        <v>156621</v>
      </c>
      <c r="C158" s="8" t="s">
        <v>186</v>
      </c>
      <c r="D158" s="14">
        <v>44856</v>
      </c>
      <c r="E158" s="9" t="s">
        <v>165</v>
      </c>
      <c r="F158" s="9">
        <v>1</v>
      </c>
      <c r="G158" s="10" t="s">
        <v>21</v>
      </c>
      <c r="H158" s="9"/>
      <c r="I158" s="9">
        <v>1</v>
      </c>
      <c r="J158" s="16" t="s">
        <v>12</v>
      </c>
      <c r="K158" s="13"/>
    </row>
    <row r="159" spans="1:11" ht="57" x14ac:dyDescent="0.45">
      <c r="A159" s="22">
        <v>158</v>
      </c>
      <c r="B159" s="7">
        <v>156621</v>
      </c>
      <c r="C159" s="8" t="s">
        <v>186</v>
      </c>
      <c r="D159" s="14">
        <v>44858</v>
      </c>
      <c r="E159" s="9" t="s">
        <v>166</v>
      </c>
      <c r="F159" s="9">
        <v>1</v>
      </c>
      <c r="G159" s="10" t="s">
        <v>21</v>
      </c>
      <c r="H159" s="9"/>
      <c r="I159" s="9">
        <v>1</v>
      </c>
      <c r="J159" s="16" t="s">
        <v>12</v>
      </c>
      <c r="K159" s="13"/>
    </row>
    <row r="160" spans="1:11" ht="57" x14ac:dyDescent="0.45">
      <c r="A160" s="22">
        <v>159</v>
      </c>
      <c r="B160" s="7">
        <v>156621</v>
      </c>
      <c r="C160" s="8" t="s">
        <v>186</v>
      </c>
      <c r="D160" s="14">
        <v>44860</v>
      </c>
      <c r="E160" s="9" t="s">
        <v>164</v>
      </c>
      <c r="F160" s="9">
        <v>4</v>
      </c>
      <c r="G160" s="21" t="s">
        <v>23</v>
      </c>
      <c r="H160" s="9"/>
      <c r="I160" s="9">
        <v>1</v>
      </c>
      <c r="J160" s="16" t="s">
        <v>12</v>
      </c>
      <c r="K160" s="13"/>
    </row>
    <row r="161" spans="1:11" ht="57" x14ac:dyDescent="0.45">
      <c r="A161" s="22">
        <v>160</v>
      </c>
      <c r="B161" s="7">
        <v>156621</v>
      </c>
      <c r="C161" s="8" t="s">
        <v>186</v>
      </c>
      <c r="D161" s="14">
        <v>44862</v>
      </c>
      <c r="E161" s="9" t="s">
        <v>167</v>
      </c>
      <c r="F161" s="9">
        <v>4</v>
      </c>
      <c r="G161" s="21" t="s">
        <v>23</v>
      </c>
      <c r="H161" s="9"/>
      <c r="I161" s="9">
        <v>1</v>
      </c>
      <c r="J161" s="16" t="s">
        <v>12</v>
      </c>
      <c r="K161" s="13"/>
    </row>
    <row r="162" spans="1:11" ht="57" x14ac:dyDescent="0.45">
      <c r="A162" s="22">
        <v>161</v>
      </c>
      <c r="B162" s="7">
        <v>156621</v>
      </c>
      <c r="C162" s="8" t="s">
        <v>186</v>
      </c>
      <c r="D162" s="14">
        <v>44868</v>
      </c>
      <c r="E162" s="9" t="s">
        <v>168</v>
      </c>
      <c r="F162" s="9">
        <v>1</v>
      </c>
      <c r="G162" s="10" t="s">
        <v>21</v>
      </c>
      <c r="H162" s="9"/>
      <c r="I162" s="9">
        <v>1</v>
      </c>
      <c r="J162" s="16" t="s">
        <v>12</v>
      </c>
      <c r="K162" s="13"/>
    </row>
    <row r="163" spans="1:11" ht="57" x14ac:dyDescent="0.45">
      <c r="A163" s="22">
        <v>162</v>
      </c>
      <c r="B163" s="7">
        <v>156621</v>
      </c>
      <c r="C163" s="8" t="s">
        <v>186</v>
      </c>
      <c r="D163" s="14">
        <v>44872</v>
      </c>
      <c r="E163" s="9" t="s">
        <v>169</v>
      </c>
      <c r="F163" s="9">
        <v>4</v>
      </c>
      <c r="G163" s="21" t="s">
        <v>23</v>
      </c>
      <c r="H163" s="9"/>
      <c r="I163" s="9">
        <v>1</v>
      </c>
      <c r="J163" s="16" t="s">
        <v>12</v>
      </c>
      <c r="K163" s="13"/>
    </row>
    <row r="164" spans="1:11" ht="57" x14ac:dyDescent="0.45">
      <c r="A164" s="22">
        <v>163</v>
      </c>
      <c r="B164" s="7">
        <v>156621</v>
      </c>
      <c r="C164" s="8" t="s">
        <v>186</v>
      </c>
      <c r="D164" s="14">
        <v>44875</v>
      </c>
      <c r="E164" s="9" t="s">
        <v>170</v>
      </c>
      <c r="F164" s="9">
        <v>1</v>
      </c>
      <c r="G164" s="10" t="s">
        <v>21</v>
      </c>
      <c r="H164" s="9"/>
      <c r="I164" s="9">
        <v>1</v>
      </c>
      <c r="J164" s="16" t="s">
        <v>12</v>
      </c>
      <c r="K164" s="13"/>
    </row>
    <row r="165" spans="1:11" ht="57" x14ac:dyDescent="0.45">
      <c r="A165" s="22">
        <v>164</v>
      </c>
      <c r="B165" s="7">
        <v>156621</v>
      </c>
      <c r="C165" s="8" t="s">
        <v>186</v>
      </c>
      <c r="D165" s="14">
        <v>44878</v>
      </c>
      <c r="E165" s="9" t="s">
        <v>165</v>
      </c>
      <c r="F165" s="9">
        <v>1</v>
      </c>
      <c r="G165" s="10" t="s">
        <v>21</v>
      </c>
      <c r="H165" s="9"/>
      <c r="I165" s="9">
        <v>1</v>
      </c>
      <c r="J165" s="16" t="s">
        <v>12</v>
      </c>
      <c r="K165" s="13"/>
    </row>
    <row r="166" spans="1:11" ht="57" x14ac:dyDescent="0.45">
      <c r="A166" s="22">
        <v>165</v>
      </c>
      <c r="B166" s="7">
        <v>156621</v>
      </c>
      <c r="C166" s="8" t="s">
        <v>186</v>
      </c>
      <c r="D166" s="14">
        <v>44880</v>
      </c>
      <c r="E166" s="9" t="s">
        <v>171</v>
      </c>
      <c r="F166" s="9">
        <v>4</v>
      </c>
      <c r="G166" s="21" t="s">
        <v>23</v>
      </c>
      <c r="H166" s="9"/>
      <c r="I166" s="9">
        <v>1</v>
      </c>
      <c r="J166" s="16" t="s">
        <v>12</v>
      </c>
      <c r="K166" s="13"/>
    </row>
    <row r="167" spans="1:11" ht="57" x14ac:dyDescent="0.45">
      <c r="A167" s="22">
        <v>166</v>
      </c>
      <c r="B167" s="7">
        <v>156621</v>
      </c>
      <c r="C167" s="8" t="s">
        <v>186</v>
      </c>
      <c r="D167" s="14">
        <v>44880</v>
      </c>
      <c r="E167" s="9" t="s">
        <v>172</v>
      </c>
      <c r="F167" s="9">
        <v>1</v>
      </c>
      <c r="G167" s="10" t="s">
        <v>21</v>
      </c>
      <c r="H167" s="9"/>
      <c r="I167" s="9">
        <v>3</v>
      </c>
      <c r="J167" s="16" t="s">
        <v>14</v>
      </c>
      <c r="K167" s="13"/>
    </row>
    <row r="168" spans="1:11" ht="57" x14ac:dyDescent="0.45">
      <c r="A168" s="22">
        <v>167</v>
      </c>
      <c r="B168" s="7">
        <v>156621</v>
      </c>
      <c r="C168" s="8" t="s">
        <v>186</v>
      </c>
      <c r="D168" s="14">
        <v>44883</v>
      </c>
      <c r="E168" s="9" t="s">
        <v>80</v>
      </c>
      <c r="F168" s="9">
        <v>4</v>
      </c>
      <c r="G168" s="21" t="s">
        <v>23</v>
      </c>
      <c r="H168" s="9"/>
      <c r="I168" s="9">
        <v>3</v>
      </c>
      <c r="J168" s="16" t="s">
        <v>14</v>
      </c>
      <c r="K168" s="13"/>
    </row>
    <row r="169" spans="1:11" ht="85.5" x14ac:dyDescent="0.45">
      <c r="A169" s="22">
        <v>168</v>
      </c>
      <c r="B169" s="7">
        <v>156621</v>
      </c>
      <c r="C169" s="8" t="s">
        <v>186</v>
      </c>
      <c r="D169" s="14">
        <v>44887</v>
      </c>
      <c r="E169" s="9" t="s">
        <v>173</v>
      </c>
      <c r="F169" s="9">
        <v>1</v>
      </c>
      <c r="G169" s="10" t="s">
        <v>21</v>
      </c>
      <c r="H169" s="9"/>
      <c r="I169" s="9">
        <v>6</v>
      </c>
      <c r="J169" s="16" t="s">
        <v>0</v>
      </c>
      <c r="K169" s="13"/>
    </row>
    <row r="170" spans="1:11" ht="57" x14ac:dyDescent="0.45">
      <c r="A170" s="22">
        <v>169</v>
      </c>
      <c r="B170" s="7">
        <v>156621</v>
      </c>
      <c r="C170" s="8" t="s">
        <v>186</v>
      </c>
      <c r="D170" s="14">
        <v>44892</v>
      </c>
      <c r="E170" s="9" t="s">
        <v>71</v>
      </c>
      <c r="F170" s="9">
        <v>1</v>
      </c>
      <c r="G170" s="10" t="s">
        <v>21</v>
      </c>
      <c r="H170" s="9"/>
      <c r="I170" s="9">
        <v>1</v>
      </c>
      <c r="J170" s="16" t="s">
        <v>12</v>
      </c>
      <c r="K170" s="13"/>
    </row>
    <row r="171" spans="1:11" ht="57" x14ac:dyDescent="0.45">
      <c r="A171" s="22">
        <v>170</v>
      </c>
      <c r="B171" s="7">
        <v>156621</v>
      </c>
      <c r="C171" s="8" t="s">
        <v>186</v>
      </c>
      <c r="D171" s="14">
        <v>44894</v>
      </c>
      <c r="E171" s="9" t="s">
        <v>174</v>
      </c>
      <c r="F171" s="9">
        <v>1</v>
      </c>
      <c r="G171" s="10" t="s">
        <v>21</v>
      </c>
      <c r="H171" s="9"/>
      <c r="I171" s="9">
        <v>3</v>
      </c>
      <c r="J171" s="16" t="s">
        <v>14</v>
      </c>
      <c r="K171" s="13"/>
    </row>
    <row r="172" spans="1:11" ht="57" x14ac:dyDescent="0.45">
      <c r="A172" s="22">
        <v>171</v>
      </c>
      <c r="B172" s="7">
        <v>156621</v>
      </c>
      <c r="C172" s="8" t="s">
        <v>186</v>
      </c>
      <c r="D172" s="14">
        <v>44902</v>
      </c>
      <c r="E172" s="9" t="s">
        <v>175</v>
      </c>
      <c r="F172" s="9">
        <v>1</v>
      </c>
      <c r="G172" s="10" t="s">
        <v>21</v>
      </c>
      <c r="H172" s="9"/>
      <c r="I172" s="9">
        <v>3</v>
      </c>
      <c r="J172" s="16" t="s">
        <v>14</v>
      </c>
      <c r="K172" s="13"/>
    </row>
    <row r="173" spans="1:11" ht="57" x14ac:dyDescent="0.45">
      <c r="A173" s="22">
        <v>172</v>
      </c>
      <c r="B173" s="7">
        <v>156621</v>
      </c>
      <c r="C173" s="8" t="s">
        <v>186</v>
      </c>
      <c r="D173" s="14">
        <v>44902</v>
      </c>
      <c r="E173" s="9" t="s">
        <v>176</v>
      </c>
      <c r="F173" s="9">
        <v>1</v>
      </c>
      <c r="G173" s="10" t="s">
        <v>21</v>
      </c>
      <c r="H173" s="9"/>
      <c r="I173" s="9">
        <v>1</v>
      </c>
      <c r="J173" s="16" t="s">
        <v>12</v>
      </c>
      <c r="K173" s="13"/>
    </row>
    <row r="174" spans="1:11" ht="57" x14ac:dyDescent="0.45">
      <c r="A174" s="22">
        <v>173</v>
      </c>
      <c r="B174" s="7">
        <v>156621</v>
      </c>
      <c r="C174" s="8" t="s">
        <v>186</v>
      </c>
      <c r="D174" s="14">
        <v>44903</v>
      </c>
      <c r="E174" s="9" t="s">
        <v>177</v>
      </c>
      <c r="F174" s="9">
        <v>1</v>
      </c>
      <c r="G174" s="10" t="s">
        <v>21</v>
      </c>
      <c r="H174" s="9"/>
      <c r="I174" s="9">
        <v>1</v>
      </c>
      <c r="J174" s="16" t="s">
        <v>12</v>
      </c>
      <c r="K174" s="13"/>
    </row>
    <row r="175" spans="1:11" ht="57" x14ac:dyDescent="0.45">
      <c r="A175" s="22">
        <v>174</v>
      </c>
      <c r="B175" s="7">
        <v>156621</v>
      </c>
      <c r="C175" s="8" t="s">
        <v>186</v>
      </c>
      <c r="D175" s="14">
        <v>44904</v>
      </c>
      <c r="E175" s="9" t="s">
        <v>178</v>
      </c>
      <c r="F175" s="9">
        <v>1</v>
      </c>
      <c r="G175" s="10" t="s">
        <v>21</v>
      </c>
      <c r="H175" s="9"/>
      <c r="I175" s="9">
        <v>1</v>
      </c>
      <c r="J175" s="16" t="s">
        <v>12</v>
      </c>
      <c r="K175" s="13"/>
    </row>
    <row r="176" spans="1:11" ht="57" x14ac:dyDescent="0.45">
      <c r="A176" s="22">
        <v>175</v>
      </c>
      <c r="B176" s="7">
        <v>156621</v>
      </c>
      <c r="C176" s="8" t="s">
        <v>186</v>
      </c>
      <c r="D176" s="14">
        <v>44908</v>
      </c>
      <c r="E176" s="9" t="s">
        <v>179</v>
      </c>
      <c r="F176" s="9">
        <v>1</v>
      </c>
      <c r="G176" s="10" t="s">
        <v>21</v>
      </c>
      <c r="H176" s="9"/>
      <c r="I176" s="9">
        <v>1</v>
      </c>
      <c r="J176" s="16" t="s">
        <v>12</v>
      </c>
      <c r="K176" s="13"/>
    </row>
    <row r="177" spans="1:11" ht="57" x14ac:dyDescent="0.45">
      <c r="A177" s="22">
        <v>176</v>
      </c>
      <c r="B177" s="7">
        <v>156621</v>
      </c>
      <c r="C177" s="8" t="s">
        <v>186</v>
      </c>
      <c r="D177" s="14">
        <v>44908</v>
      </c>
      <c r="E177" s="9" t="s">
        <v>180</v>
      </c>
      <c r="F177" s="9">
        <v>1</v>
      </c>
      <c r="G177" s="10" t="s">
        <v>21</v>
      </c>
      <c r="H177" s="9"/>
      <c r="I177" s="9">
        <v>1</v>
      </c>
      <c r="J177" s="16" t="s">
        <v>12</v>
      </c>
      <c r="K177" s="13"/>
    </row>
    <row r="178" spans="1:11" ht="57" x14ac:dyDescent="0.45">
      <c r="A178" s="22">
        <v>177</v>
      </c>
      <c r="B178" s="7">
        <v>156621</v>
      </c>
      <c r="C178" s="8" t="s">
        <v>186</v>
      </c>
      <c r="D178" s="14">
        <v>44910</v>
      </c>
      <c r="E178" s="9" t="s">
        <v>181</v>
      </c>
      <c r="F178" s="9">
        <v>1</v>
      </c>
      <c r="G178" s="10" t="s">
        <v>21</v>
      </c>
      <c r="H178" s="9"/>
      <c r="I178" s="9">
        <v>3</v>
      </c>
      <c r="J178" s="16" t="s">
        <v>14</v>
      </c>
      <c r="K178" s="13"/>
    </row>
    <row r="179" spans="1:11" ht="57" x14ac:dyDescent="0.45">
      <c r="A179" s="22">
        <v>178</v>
      </c>
      <c r="B179" s="7">
        <v>156621</v>
      </c>
      <c r="C179" s="8" t="s">
        <v>186</v>
      </c>
      <c r="D179" s="14">
        <v>44911</v>
      </c>
      <c r="E179" s="9" t="s">
        <v>182</v>
      </c>
      <c r="F179" s="9">
        <v>1</v>
      </c>
      <c r="G179" s="10" t="s">
        <v>21</v>
      </c>
      <c r="H179" s="9"/>
      <c r="I179" s="9">
        <v>1</v>
      </c>
      <c r="J179" s="16" t="s">
        <v>12</v>
      </c>
      <c r="K179" s="13"/>
    </row>
    <row r="180" spans="1:11" ht="57" x14ac:dyDescent="0.45">
      <c r="A180" s="22">
        <v>179</v>
      </c>
      <c r="B180" s="7">
        <v>156621</v>
      </c>
      <c r="C180" s="8" t="s">
        <v>186</v>
      </c>
      <c r="D180" s="14">
        <v>44917</v>
      </c>
      <c r="E180" s="9" t="s">
        <v>80</v>
      </c>
      <c r="F180" s="9">
        <v>1</v>
      </c>
      <c r="G180" s="10" t="s">
        <v>21</v>
      </c>
      <c r="H180" s="9"/>
      <c r="I180" s="9">
        <v>2</v>
      </c>
      <c r="J180" s="16" t="s">
        <v>13</v>
      </c>
      <c r="K180" s="13"/>
    </row>
    <row r="181" spans="1:11" ht="57" x14ac:dyDescent="0.45">
      <c r="A181" s="22">
        <v>180</v>
      </c>
      <c r="B181" s="7">
        <v>156621</v>
      </c>
      <c r="C181" s="8" t="s">
        <v>186</v>
      </c>
      <c r="D181" s="14">
        <v>44918</v>
      </c>
      <c r="E181" s="9" t="s">
        <v>183</v>
      </c>
      <c r="F181" s="9">
        <v>1</v>
      </c>
      <c r="G181" s="10" t="s">
        <v>21</v>
      </c>
      <c r="H181" s="9"/>
      <c r="I181" s="9">
        <v>1</v>
      </c>
      <c r="J181" s="16" t="s">
        <v>12</v>
      </c>
      <c r="K181" s="13"/>
    </row>
    <row r="182" spans="1:11" ht="57" x14ac:dyDescent="0.45">
      <c r="A182" s="22">
        <v>181</v>
      </c>
      <c r="B182" s="7">
        <v>156621</v>
      </c>
      <c r="C182" s="8" t="s">
        <v>186</v>
      </c>
      <c r="D182" s="14">
        <v>44923</v>
      </c>
      <c r="E182" s="9" t="s">
        <v>184</v>
      </c>
      <c r="F182" s="9">
        <v>1</v>
      </c>
      <c r="G182" s="10" t="s">
        <v>21</v>
      </c>
      <c r="H182" s="9"/>
      <c r="I182" s="9">
        <v>3</v>
      </c>
      <c r="J182" s="16" t="s">
        <v>14</v>
      </c>
      <c r="K182" s="13"/>
    </row>
    <row r="183" spans="1:11" ht="57" x14ac:dyDescent="0.45">
      <c r="A183" s="22">
        <v>182</v>
      </c>
      <c r="B183" s="7">
        <v>156621</v>
      </c>
      <c r="C183" s="8" t="s">
        <v>186</v>
      </c>
      <c r="D183" s="14">
        <v>44923</v>
      </c>
      <c r="E183" s="9" t="s">
        <v>185</v>
      </c>
      <c r="F183" s="9">
        <v>4</v>
      </c>
      <c r="G183" s="21" t="s">
        <v>23</v>
      </c>
      <c r="H183" s="9"/>
      <c r="I183" s="9">
        <v>1</v>
      </c>
      <c r="J183" s="16" t="s">
        <v>12</v>
      </c>
      <c r="K183" s="13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'Typ výsledku spracovania'!$B$2:$B$9</xm:f>
          </x14:formula1>
          <xm:sqref>J1:J3 J5:J18 J23:J29 J32:J35 J20:J21 J37:J39 J41:J42 J44:J46 J48:J50 J52:J53 J55:J58 J60:J64 J66:J76 J78:J1048576</xm:sqref>
        </x14:dataValidation>
        <x14:dataValidation type="list" allowBlank="1" showInputMessage="1" showErrorMessage="1">
          <x14:formula1>
            <xm:f>'Spôsob sprístupnenia informácií'!$C$6:$C$15</xm:f>
          </x14:formula1>
          <xm:sqref>G1:G1048576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12" sqref="B12"/>
    </sheetView>
  </sheetViews>
  <sheetFormatPr defaultRowHeight="14.25" x14ac:dyDescent="0.45"/>
  <cols>
    <col min="2" max="2" width="38.86328125" customWidth="1"/>
  </cols>
  <sheetData>
    <row r="1" spans="1:2" ht="30.75" x14ac:dyDescent="0.45">
      <c r="B1" s="2" t="s">
        <v>19</v>
      </c>
    </row>
    <row r="2" spans="1:2" x14ac:dyDescent="0.45">
      <c r="A2">
        <v>1</v>
      </c>
      <c r="B2" s="1" t="s">
        <v>12</v>
      </c>
    </row>
    <row r="3" spans="1:2" x14ac:dyDescent="0.45">
      <c r="A3">
        <v>2</v>
      </c>
      <c r="B3" s="1" t="s">
        <v>13</v>
      </c>
    </row>
    <row r="4" spans="1:2" x14ac:dyDescent="0.45">
      <c r="A4">
        <v>3</v>
      </c>
      <c r="B4" s="1" t="s">
        <v>14</v>
      </c>
    </row>
    <row r="5" spans="1:2" x14ac:dyDescent="0.45">
      <c r="A5">
        <v>4</v>
      </c>
      <c r="B5" s="1" t="s">
        <v>15</v>
      </c>
    </row>
    <row r="6" spans="1:2" x14ac:dyDescent="0.45">
      <c r="A6">
        <v>5</v>
      </c>
      <c r="B6" s="1" t="s">
        <v>16</v>
      </c>
    </row>
    <row r="7" spans="1:2" ht="28.5" x14ac:dyDescent="0.45">
      <c r="A7">
        <v>6</v>
      </c>
      <c r="B7" s="1" t="s">
        <v>0</v>
      </c>
    </row>
    <row r="8" spans="1:2" ht="28.5" x14ac:dyDescent="0.45">
      <c r="A8">
        <v>7</v>
      </c>
      <c r="B8" s="1" t="s">
        <v>17</v>
      </c>
    </row>
    <row r="9" spans="1:2" x14ac:dyDescent="0.45">
      <c r="A9">
        <v>8</v>
      </c>
      <c r="B9" s="1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5"/>
  <sheetViews>
    <sheetView workbookViewId="0">
      <selection activeCell="C15" sqref="C15"/>
    </sheetView>
  </sheetViews>
  <sheetFormatPr defaultRowHeight="14.25" x14ac:dyDescent="0.45"/>
  <cols>
    <col min="3" max="3" width="36.86328125" customWidth="1"/>
  </cols>
  <sheetData>
    <row r="2" spans="2:3" ht="30.75" x14ac:dyDescent="0.45">
      <c r="B2" s="2" t="s">
        <v>20</v>
      </c>
    </row>
    <row r="4" spans="2:3" ht="14.65" thickBot="1" x14ac:dyDescent="0.5"/>
    <row r="5" spans="2:3" ht="135.4" thickBot="1" x14ac:dyDescent="0.5">
      <c r="B5" s="38" t="s">
        <v>189</v>
      </c>
      <c r="C5" s="39"/>
    </row>
    <row r="6" spans="2:3" x14ac:dyDescent="0.45">
      <c r="B6" s="40">
        <v>1</v>
      </c>
      <c r="C6" s="41" t="s">
        <v>190</v>
      </c>
    </row>
    <row r="7" spans="2:3" x14ac:dyDescent="0.45">
      <c r="B7" s="40">
        <v>2</v>
      </c>
      <c r="C7" s="41" t="s">
        <v>191</v>
      </c>
    </row>
    <row r="8" spans="2:3" x14ac:dyDescent="0.45">
      <c r="B8" s="40">
        <v>3</v>
      </c>
      <c r="C8" s="41" t="s">
        <v>188</v>
      </c>
    </row>
    <row r="9" spans="2:3" x14ac:dyDescent="0.45">
      <c r="B9" s="40">
        <v>4</v>
      </c>
      <c r="C9" s="41" t="s">
        <v>192</v>
      </c>
    </row>
    <row r="10" spans="2:3" x14ac:dyDescent="0.45">
      <c r="B10" s="40">
        <v>5</v>
      </c>
      <c r="C10" s="41" t="s">
        <v>193</v>
      </c>
    </row>
    <row r="11" spans="2:3" ht="14.65" thickBot="1" x14ac:dyDescent="0.5">
      <c r="B11" s="42" t="b">
        <v>1</v>
      </c>
      <c r="C11" s="43" t="s">
        <v>194</v>
      </c>
    </row>
    <row r="12" spans="2:3" x14ac:dyDescent="0.45">
      <c r="B12" s="1"/>
      <c r="C12" s="1"/>
    </row>
    <row r="13" spans="2:3" x14ac:dyDescent="0.45">
      <c r="B13" s="1"/>
      <c r="C13" s="1"/>
    </row>
    <row r="14" spans="2:3" x14ac:dyDescent="0.45">
      <c r="B14" s="1"/>
      <c r="C14" s="1"/>
    </row>
    <row r="15" spans="2:3" x14ac:dyDescent="0.45">
      <c r="B15" s="1"/>
      <c r="C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Typ výsledku spracovania</vt:lpstr>
      <vt:lpstr>Spôsob sprístupnenia informácií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Markéta Šimoni</dc:creator>
  <cp:lastModifiedBy>Lučivjanský Dávid</cp:lastModifiedBy>
  <dcterms:created xsi:type="dcterms:W3CDTF">2023-01-11T15:18:18Z</dcterms:created>
  <dcterms:modified xsi:type="dcterms:W3CDTF">2023-10-10T16:03:42Z</dcterms:modified>
</cp:coreProperties>
</file>