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nakovas\Desktop\"/>
    </mc:Choice>
  </mc:AlternateContent>
  <bookViews>
    <workbookView xWindow="0" yWindow="0" windowWidth="8904" windowHeight="5916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6" i="1"/>
  <c r="O15" i="1"/>
  <c r="O14" i="1"/>
  <c r="O13" i="1"/>
  <c r="O12" i="1"/>
  <c r="O11" i="1"/>
  <c r="N10" i="1"/>
  <c r="K10" i="1"/>
  <c r="J10" i="1"/>
  <c r="I10" i="1"/>
  <c r="H10" i="1"/>
  <c r="E10" i="1"/>
  <c r="D10" i="1"/>
  <c r="C10" i="1"/>
  <c r="O9" i="1"/>
  <c r="O8" i="1"/>
  <c r="O7" i="1"/>
  <c r="N6" i="1"/>
  <c r="M6" i="1"/>
  <c r="M10" i="1" s="1"/>
  <c r="L6" i="1"/>
  <c r="L10" i="1" s="1"/>
  <c r="K6" i="1"/>
  <c r="J6" i="1"/>
  <c r="I6" i="1"/>
  <c r="H6" i="1"/>
  <c r="G6" i="1"/>
  <c r="G10" i="1" s="1"/>
  <c r="F6" i="1"/>
  <c r="F10" i="1" s="1"/>
  <c r="E6" i="1"/>
  <c r="D6" i="1"/>
  <c r="C6" i="1"/>
  <c r="O6" i="1" s="1"/>
  <c r="O5" i="1"/>
  <c r="O4" i="1"/>
  <c r="O3" i="1"/>
  <c r="O2" i="1"/>
  <c r="O10" i="1" l="1"/>
</calcChain>
</file>

<file path=xl/comments1.xml><?xml version="1.0" encoding="utf-8"?>
<comments xmlns="http://schemas.openxmlformats.org/spreadsheetml/2006/main">
  <authors>
    <author>Kaňáková Slávia</author>
  </authors>
  <commentList>
    <comment ref="E4" authorId="0" shapeId="0">
      <text>
        <r>
          <rPr>
            <b/>
            <sz val="9"/>
            <color indexed="81"/>
            <rFont val="Segoe UI"/>
            <charset val="1"/>
          </rPr>
          <t>Kaňáková Slávia:</t>
        </r>
        <r>
          <rPr>
            <sz val="9"/>
            <color indexed="81"/>
            <rFont val="Segoe UI"/>
            <charset val="1"/>
          </rPr>
          <t xml:space="preserve">
Chýba mi Novosadová Ľuba suma preplatok -
-434,08
</t>
        </r>
      </text>
    </comment>
    <comment ref="F4" authorId="0" shapeId="0">
      <text>
        <r>
          <rPr>
            <b/>
            <sz val="9"/>
            <color indexed="81"/>
            <rFont val="Segoe UI"/>
            <charset val="1"/>
          </rPr>
          <t>Kaňáková Slávia:</t>
        </r>
        <r>
          <rPr>
            <sz val="9"/>
            <color indexed="81"/>
            <rFont val="Segoe UI"/>
            <charset val="1"/>
          </rPr>
          <t xml:space="preserve">
Novosadová Ľuba, nenahralo jej RZD na výplatnú pásku v 03/2021</t>
        </r>
      </text>
    </comment>
  </commentList>
</comments>
</file>

<file path=xl/sharedStrings.xml><?xml version="1.0" encoding="utf-8"?>
<sst xmlns="http://schemas.openxmlformats.org/spreadsheetml/2006/main" count="34" uniqueCount="34">
  <si>
    <t>01/2021</t>
  </si>
  <si>
    <t>02/2021</t>
  </si>
  <si>
    <t>03/2021</t>
  </si>
  <si>
    <t>04//2021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</si>
  <si>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</si>
  <si>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</si>
  <si>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</si>
  <si>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</si>
  <si>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</si>
  <si>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</si>
  <si>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</si>
  <si>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</si>
  <si>
    <t>SPOLU</t>
  </si>
  <si>
    <t>Zúčtované a vyplatené zdaniteľné príjmy zo závislej činnosti</t>
  </si>
  <si>
    <t>Zrazené preddavky na daň</t>
  </si>
  <si>
    <t>Zrazené nedoplatky(+), vrátené preplatky (-)</t>
  </si>
  <si>
    <t>Daňové nedoplatky, preplatky za predchádzajúce obdobie</t>
  </si>
  <si>
    <t>Úhrn riadkov  1 až 3</t>
  </si>
  <si>
    <t>Priznaná a vyplatená suma daňového bonusu</t>
  </si>
  <si>
    <t>Priznaná a vyplatená suma zamestnaneckej prémie</t>
  </si>
  <si>
    <t>Úroky podľa § 33a</t>
  </si>
  <si>
    <t>Odvodová povinnosť - preddavky na daň</t>
  </si>
  <si>
    <t>A</t>
  </si>
  <si>
    <t>Celková vyplatená suma daňového bonusu</t>
  </si>
  <si>
    <t>B</t>
  </si>
  <si>
    <t>Suma  DB vyplatená z úhrnu zrazených predd. Na daň</t>
  </si>
  <si>
    <t>C</t>
  </si>
  <si>
    <t>Suma DB vyplatená z prostriedkov ZL</t>
  </si>
  <si>
    <t>D</t>
  </si>
  <si>
    <t>Celková vyplatená suma na úroky</t>
  </si>
  <si>
    <t>E</t>
  </si>
  <si>
    <t>Suma DB na zaplatené úroky</t>
  </si>
  <si>
    <t>F</t>
  </si>
  <si>
    <t xml:space="preserve">Suma DB na zaplatené úroky z prostriedkov ZL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</si>
</sst>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0" xfId="0" applyFont="1"/>
    <xf numFmtId="0" fontId="0" fillId="0" borderId="1" xfId="0" applyFill="1" applyBorder="1"/>
    <xf numFmtId="0" fontId="1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sqref="A1:XFD1048576"/>
    </sheetView>
  </sheetViews>
  <sheetFormatPr defaultColWidth="10.109375" defaultRowHeight="14.4" x14ac:dyDescent="0.3"/>
  <cols>
    <col min="1" max="1" width="5" customWidth="1"/>
    <col min="2" max="2" width="24.88671875" style="9" customWidth="1"/>
    <col min="3" max="3" width="11.21875" bestFit="1" customWidth="1"/>
    <col min="4" max="4" width="10.109375" customWidth="1"/>
    <col min="15" max="15" width="11" style="9" customWidth="1"/>
  </cols>
  <sheetData>
    <row r="1" spans="1:15" s="2" customFormat="1" ht="21.75" customHeight="1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ht="44.25" customHeight="1" x14ac:dyDescent="0.3">
      <c r="A2" s="3">
        <v>0</v>
      </c>
      <c r="B2" s="4" t="s">
        <v>13</v>
      </c>
      <c r="C2" s="3">
        <v>634226.80000000005</v>
      </c>
      <c r="D2" s="3">
        <v>633914.14</v>
      </c>
      <c r="E2" s="3">
        <v>655450.54</v>
      </c>
      <c r="F2" s="3">
        <v>691358.65</v>
      </c>
      <c r="G2" s="3">
        <v>689694.61</v>
      </c>
      <c r="H2" s="3">
        <v>938199.9</v>
      </c>
      <c r="I2" s="3">
        <v>701849.94</v>
      </c>
      <c r="J2" s="3">
        <v>664122.93999999994</v>
      </c>
      <c r="K2" s="3">
        <v>665050.68000000005</v>
      </c>
      <c r="L2" s="3">
        <v>782109.44</v>
      </c>
      <c r="M2" s="3">
        <v>1165003.27</v>
      </c>
      <c r="N2" s="3">
        <v>868090.59</v>
      </c>
      <c r="O2" s="5">
        <f>SUM(C2:N2)</f>
        <v>9089071.4999999981</v>
      </c>
    </row>
    <row r="3" spans="1:15" ht="21.75" customHeight="1" x14ac:dyDescent="0.3">
      <c r="A3" s="3">
        <v>1</v>
      </c>
      <c r="B3" s="4" t="s">
        <v>14</v>
      </c>
      <c r="C3" s="3">
        <v>70149</v>
      </c>
      <c r="D3" s="3">
        <v>70812.72</v>
      </c>
      <c r="E3" s="3">
        <v>73674.080000000002</v>
      </c>
      <c r="F3" s="3">
        <v>79957.94</v>
      </c>
      <c r="G3" s="3">
        <v>78783.45</v>
      </c>
      <c r="H3" s="3">
        <v>131777.29999999999</v>
      </c>
      <c r="I3" s="3">
        <v>82393.95</v>
      </c>
      <c r="J3" s="3">
        <v>75349.62</v>
      </c>
      <c r="K3" s="3">
        <v>75447.12</v>
      </c>
      <c r="L3" s="3">
        <v>99358.52</v>
      </c>
      <c r="M3" s="3">
        <v>159057.60000000001</v>
      </c>
      <c r="N3" s="3">
        <v>110043.88</v>
      </c>
      <c r="O3" s="5">
        <f t="shared" ref="O3:O17" si="0">SUM(C3:N3)</f>
        <v>1106805.18</v>
      </c>
    </row>
    <row r="4" spans="1:15" ht="33.75" customHeight="1" x14ac:dyDescent="0.3">
      <c r="A4" s="3">
        <v>2</v>
      </c>
      <c r="B4" s="4" t="s">
        <v>15</v>
      </c>
      <c r="C4" s="3">
        <v>0</v>
      </c>
      <c r="D4" s="3">
        <v>-199.69</v>
      </c>
      <c r="E4" s="3">
        <v>-27447.9</v>
      </c>
      <c r="F4" s="3">
        <v>-434.08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5">
        <f t="shared" si="0"/>
        <v>-28081.670000000002</v>
      </c>
    </row>
    <row r="5" spans="1:15" ht="25.5" customHeight="1" x14ac:dyDescent="0.3">
      <c r="A5" s="3">
        <v>3</v>
      </c>
      <c r="B5" s="4" t="s">
        <v>16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5">
        <f t="shared" si="0"/>
        <v>0</v>
      </c>
    </row>
    <row r="6" spans="1:15" ht="21.75" customHeight="1" x14ac:dyDescent="0.3">
      <c r="A6" s="3">
        <v>4</v>
      </c>
      <c r="B6" s="4" t="s">
        <v>17</v>
      </c>
      <c r="C6" s="3">
        <f>C3+C4+C5</f>
        <v>70149</v>
      </c>
      <c r="D6" s="3">
        <f>D3+D4+D5</f>
        <v>70613.03</v>
      </c>
      <c r="E6" s="3">
        <f t="shared" ref="E6:N6" si="1">E3+E4+E5</f>
        <v>46226.18</v>
      </c>
      <c r="F6" s="3">
        <f t="shared" si="1"/>
        <v>79523.86</v>
      </c>
      <c r="G6" s="3">
        <f t="shared" si="1"/>
        <v>78783.45</v>
      </c>
      <c r="H6" s="3">
        <f t="shared" si="1"/>
        <v>131777.29999999999</v>
      </c>
      <c r="I6" s="3">
        <f t="shared" si="1"/>
        <v>82393.95</v>
      </c>
      <c r="J6" s="3">
        <f t="shared" si="1"/>
        <v>75349.62</v>
      </c>
      <c r="K6" s="3">
        <f t="shared" si="1"/>
        <v>75447.12</v>
      </c>
      <c r="L6" s="3">
        <f t="shared" si="1"/>
        <v>99358.52</v>
      </c>
      <c r="M6" s="3">
        <f t="shared" si="1"/>
        <v>159057.60000000001</v>
      </c>
      <c r="N6" s="3">
        <f t="shared" si="1"/>
        <v>110043.88</v>
      </c>
      <c r="O6" s="5">
        <f t="shared" si="0"/>
        <v>1078723.51</v>
      </c>
    </row>
    <row r="7" spans="1:15" ht="37.5" customHeight="1" x14ac:dyDescent="0.3">
      <c r="A7" s="3">
        <v>5</v>
      </c>
      <c r="B7" s="4" t="s">
        <v>18</v>
      </c>
      <c r="C7" s="3">
        <v>4992.3</v>
      </c>
      <c r="D7" s="3">
        <v>4829.76</v>
      </c>
      <c r="E7" s="3">
        <v>-9154.06</v>
      </c>
      <c r="F7" s="3">
        <v>5201.28</v>
      </c>
      <c r="G7" s="3">
        <v>5247.72</v>
      </c>
      <c r="H7" s="3">
        <v>5387.04</v>
      </c>
      <c r="I7" s="3">
        <v>6619.65</v>
      </c>
      <c r="J7" s="3">
        <v>6573.21</v>
      </c>
      <c r="K7" s="3">
        <v>6424.61</v>
      </c>
      <c r="L7" s="3">
        <v>6313.17</v>
      </c>
      <c r="M7" s="3">
        <v>6250.48</v>
      </c>
      <c r="N7" s="3">
        <v>6062.41</v>
      </c>
      <c r="O7" s="6">
        <f t="shared" si="0"/>
        <v>54747.570000000007</v>
      </c>
    </row>
    <row r="8" spans="1:15" ht="33" customHeight="1" x14ac:dyDescent="0.3">
      <c r="A8" s="3">
        <v>6</v>
      </c>
      <c r="B8" s="4" t="s">
        <v>19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5">
        <f t="shared" si="0"/>
        <v>0</v>
      </c>
    </row>
    <row r="9" spans="1:15" ht="21.75" customHeight="1" x14ac:dyDescent="0.3">
      <c r="A9" s="3">
        <v>7</v>
      </c>
      <c r="B9" s="4" t="s">
        <v>20</v>
      </c>
      <c r="C9" s="3">
        <v>0</v>
      </c>
      <c r="D9" s="3">
        <v>0</v>
      </c>
      <c r="E9" s="3">
        <v>-942.77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5">
        <f t="shared" si="0"/>
        <v>-942.77</v>
      </c>
    </row>
    <row r="10" spans="1:15" s="9" customFormat="1" ht="32.25" customHeight="1" x14ac:dyDescent="0.3">
      <c r="A10" s="5">
        <v>8</v>
      </c>
      <c r="B10" s="7" t="s">
        <v>21</v>
      </c>
      <c r="C10" s="8">
        <f>C6-C7</f>
        <v>65156.7</v>
      </c>
      <c r="D10" s="8">
        <f>D6-D7</f>
        <v>65783.27</v>
      </c>
      <c r="E10" s="8">
        <f>E3+E4+E7+E9</f>
        <v>36129.350000000006</v>
      </c>
      <c r="F10" s="8">
        <f t="shared" ref="F10:N10" si="2">F6-F7</f>
        <v>74322.58</v>
      </c>
      <c r="G10" s="8">
        <f t="shared" si="2"/>
        <v>73535.73</v>
      </c>
      <c r="H10" s="8">
        <f t="shared" si="2"/>
        <v>126390.26</v>
      </c>
      <c r="I10" s="8">
        <f t="shared" si="2"/>
        <v>75774.3</v>
      </c>
      <c r="J10" s="8">
        <f t="shared" si="2"/>
        <v>68776.409999999989</v>
      </c>
      <c r="K10" s="8">
        <f t="shared" si="2"/>
        <v>69022.509999999995</v>
      </c>
      <c r="L10" s="8">
        <f t="shared" si="2"/>
        <v>93045.35</v>
      </c>
      <c r="M10" s="8">
        <f t="shared" si="2"/>
        <v>152807.12</v>
      </c>
      <c r="N10" s="8">
        <f t="shared" si="2"/>
        <v>103981.47</v>
      </c>
      <c r="O10" s="8">
        <f t="shared" si="0"/>
        <v>1004725.0499999999</v>
      </c>
    </row>
    <row r="11" spans="1:15" x14ac:dyDescent="0.3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5">
        <f t="shared" si="0"/>
        <v>0</v>
      </c>
    </row>
    <row r="12" spans="1:15" ht="38.25" customHeight="1" x14ac:dyDescent="0.3">
      <c r="A12" s="3" t="s">
        <v>22</v>
      </c>
      <c r="B12" s="4" t="s">
        <v>23</v>
      </c>
      <c r="C12" s="3">
        <v>4992.3</v>
      </c>
      <c r="D12" s="3">
        <v>4829.76</v>
      </c>
      <c r="E12" s="3">
        <v>9154.06</v>
      </c>
      <c r="F12" s="3">
        <v>5201.28</v>
      </c>
      <c r="G12" s="3">
        <v>5247.72</v>
      </c>
      <c r="H12" s="3">
        <v>5387.04</v>
      </c>
      <c r="I12" s="3">
        <v>6619.65</v>
      </c>
      <c r="J12" s="3">
        <v>6573.21</v>
      </c>
      <c r="K12" s="3">
        <v>6424.61</v>
      </c>
      <c r="L12" s="3">
        <v>6313.17</v>
      </c>
      <c r="M12" s="3">
        <v>6250.48</v>
      </c>
      <c r="N12" s="3">
        <v>6062.41</v>
      </c>
      <c r="O12" s="5">
        <f t="shared" si="0"/>
        <v>73055.69</v>
      </c>
    </row>
    <row r="13" spans="1:15" ht="48.75" customHeight="1" x14ac:dyDescent="0.3">
      <c r="A13" s="3" t="s">
        <v>24</v>
      </c>
      <c r="B13" s="4" t="s">
        <v>25</v>
      </c>
      <c r="C13" s="3">
        <v>4992.3</v>
      </c>
      <c r="D13" s="3">
        <v>4829.76</v>
      </c>
      <c r="E13" s="3">
        <v>9154.06</v>
      </c>
      <c r="F13" s="3">
        <v>5201.28</v>
      </c>
      <c r="G13" s="3">
        <v>5247.72</v>
      </c>
      <c r="H13" s="3">
        <v>5387.04</v>
      </c>
      <c r="I13" s="3">
        <v>6619.65</v>
      </c>
      <c r="J13" s="3">
        <v>6573.21</v>
      </c>
      <c r="K13" s="3">
        <v>6424.61</v>
      </c>
      <c r="L13" s="3">
        <v>6313.17</v>
      </c>
      <c r="M13" s="3">
        <v>6250.48</v>
      </c>
      <c r="N13" s="3">
        <v>6062.41</v>
      </c>
      <c r="O13" s="5">
        <f t="shared" si="0"/>
        <v>73055.69</v>
      </c>
    </row>
    <row r="14" spans="1:15" ht="33" customHeight="1" x14ac:dyDescent="0.3">
      <c r="A14" s="3" t="s">
        <v>26</v>
      </c>
      <c r="B14" s="4" t="s">
        <v>27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5">
        <f t="shared" si="0"/>
        <v>0</v>
      </c>
    </row>
    <row r="15" spans="1:15" ht="33.75" customHeight="1" x14ac:dyDescent="0.3">
      <c r="A15" s="10" t="s">
        <v>28</v>
      </c>
      <c r="B15" s="4" t="s">
        <v>29</v>
      </c>
      <c r="C15" s="3">
        <v>0</v>
      </c>
      <c r="D15" s="3">
        <v>0</v>
      </c>
      <c r="E15" s="10">
        <v>942.77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5">
        <f t="shared" si="0"/>
        <v>942.77</v>
      </c>
    </row>
    <row r="16" spans="1:15" ht="33.75" customHeight="1" x14ac:dyDescent="0.3">
      <c r="A16" s="10" t="s">
        <v>30</v>
      </c>
      <c r="B16" s="4" t="s">
        <v>31</v>
      </c>
      <c r="C16" s="3">
        <v>0</v>
      </c>
      <c r="D16" s="3">
        <v>0</v>
      </c>
      <c r="E16" s="10">
        <v>942.77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5">
        <f t="shared" si="0"/>
        <v>942.77</v>
      </c>
    </row>
    <row r="17" spans="1:15" ht="29.25" customHeight="1" x14ac:dyDescent="0.3">
      <c r="A17" s="10" t="s">
        <v>32</v>
      </c>
      <c r="B17" s="4" t="s">
        <v>33</v>
      </c>
      <c r="C17" s="3">
        <v>0</v>
      </c>
      <c r="D17" s="3">
        <v>0</v>
      </c>
      <c r="E17" s="10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5">
        <f t="shared" si="0"/>
        <v>0</v>
      </c>
    </row>
    <row r="18" spans="1:15" ht="21.75" customHeight="1" x14ac:dyDescent="0.3">
      <c r="B18" s="11"/>
      <c r="N18" s="9"/>
      <c r="O18"/>
    </row>
    <row r="19" spans="1:15" ht="21.75" customHeight="1" x14ac:dyDescent="0.3">
      <c r="B19" s="11"/>
    </row>
    <row r="20" spans="1:15" ht="21.75" customHeight="1" x14ac:dyDescent="0.3">
      <c r="B20" s="11"/>
    </row>
    <row r="21" spans="1:15" ht="21.75" customHeight="1" x14ac:dyDescent="0.3">
      <c r="B21" s="11"/>
    </row>
    <row r="22" spans="1:15" ht="21.75" customHeight="1" x14ac:dyDescent="0.3">
      <c r="B22" s="11"/>
    </row>
    <row r="23" spans="1:15" ht="21.75" customHeight="1" x14ac:dyDescent="0.3">
      <c r="B23" s="11"/>
    </row>
    <row r="24" spans="1:15" ht="21.75" customHeight="1" x14ac:dyDescent="0.3">
      <c r="B24" s="11"/>
    </row>
    <row r="25" spans="1:15" ht="21.75" customHeight="1" x14ac:dyDescent="0.3">
      <c r="B25" s="11"/>
    </row>
    <row r="26" spans="1:15" ht="21.75" customHeight="1" x14ac:dyDescent="0.3">
      <c r="B26" s="11"/>
    </row>
    <row r="27" spans="1:15" ht="21.75" customHeight="1" x14ac:dyDescent="0.3">
      <c r="B27" s="11"/>
    </row>
    <row r="28" spans="1:15" ht="21.75" customHeight="1" x14ac:dyDescent="0.3">
      <c r="B28" s="11"/>
    </row>
    <row r="29" spans="1:15" ht="21.75" customHeight="1" x14ac:dyDescent="0.3">
      <c r="B29" s="11"/>
    </row>
    <row r="30" spans="1:15" ht="21.75" customHeight="1" x14ac:dyDescent="0.3">
      <c r="B30" s="11"/>
    </row>
    <row r="31" spans="1:15" ht="21.75" customHeight="1" x14ac:dyDescent="0.3">
      <c r="B31" s="1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Kaňáková Slávia</dc:creator>
  <cp:lastModifiedBy>Kaňáková Slávia</cp:lastModifiedBy>
  <dcterms:created xsi:type="dcterms:W3CDTF">2022-01-13T09:19:44Z</dcterms:created>
  <dcterms:modified xsi:type="dcterms:W3CDTF">2022-01-13T09:21:52Z</dcterms:modified>
</cp:coreProperties>
</file>