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C:\Users\strnadek\Desktop\"/>
    </mc:Choice>
  </mc:AlternateContent>
  <xr:revisionPtr revIDLastSave="0" documentId="13_ncr:1_{1C0A2264-01D8-47B2-BEC9-EACFBBBF454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E4" i="1"/>
  <c r="E6" i="1"/>
  <c r="E3" i="1"/>
  <c r="E2" i="1"/>
  <c r="E10" i="1"/>
  <c r="E5" i="1"/>
</calcChain>
</file>

<file path=xl/sharedStrings.xml><?xml version="1.0" encoding="utf-8"?>
<sst xmlns="http://schemas.openxmlformats.org/spreadsheetml/2006/main" count="277" uniqueCount="217">
  <si>
    <t>Ernest Haspra ERNOKOV-ŽELEZIARSKY TOVAR</t>
  </si>
  <si>
    <t>Fyzická osoba</t>
  </si>
  <si>
    <t>Štefánikova 2987/38, 953 01 Zlaté Moravce</t>
  </si>
  <si>
    <t>Robotnícka 1, Zlaté Moravce</t>
  </si>
  <si>
    <t>Lareti s.r.o.</t>
  </si>
  <si>
    <t>Spoločnosť s ručením obmedzeným</t>
  </si>
  <si>
    <t>Panská 470, 951 75 Beladice</t>
  </si>
  <si>
    <t>M.M.Hodžu 8, Zlaté Moravce</t>
  </si>
  <si>
    <t>Xénia Blakčori Cukráreň BALI</t>
  </si>
  <si>
    <t>Tekovská 2068/10A, 953 01 Zlaté Moravce</t>
  </si>
  <si>
    <t>Janka Kráľa 65, 953 01 Zlaté Moravce</t>
  </si>
  <si>
    <t>Anna Hritzová BAGETKA MIX</t>
  </si>
  <si>
    <t>1.mája 977/46, 953 01 Zlaté Moravce</t>
  </si>
  <si>
    <t>Župná 308/11, 953 01 Zlaté Moravce</t>
  </si>
  <si>
    <t>GOLDEN TRUST, s. r. o.</t>
  </si>
  <si>
    <t>Hlboká 14, 931 01 Šamorín</t>
  </si>
  <si>
    <t>Obecná 103/31, 953 05 Zlaté Moravce</t>
  </si>
  <si>
    <t>Mária Ďurišová</t>
  </si>
  <si>
    <t>Kňažická 263, 951 97 Žitavany</t>
  </si>
  <si>
    <t>Kňažická 265, 951 97 Žitavany</t>
  </si>
  <si>
    <t>Miroslav Fáber - Ebenista</t>
  </si>
  <si>
    <t>Šimková 681/22, 951 97 Žitavany</t>
  </si>
  <si>
    <t>Šimkova 681/22, 951 97 Žitavany</t>
  </si>
  <si>
    <t>Lukáš Stano - BARBERSHOP RB NITRA</t>
  </si>
  <si>
    <t>Robotnícka 7, 953 01 Zlaté Moravce</t>
  </si>
  <si>
    <t>Renáta Gajarová</t>
  </si>
  <si>
    <t>Hviezdoslavova 37/201, 953 01 Zlaté Moravce</t>
  </si>
  <si>
    <t> Na Dolinke 439/6, 953 05 Čierne Kľačany</t>
  </si>
  <si>
    <t>Veronika Buláková VeLinn Beauté</t>
  </si>
  <si>
    <t>Hečkova 3854/1A, 953 01 Zlaté Moravce</t>
  </si>
  <si>
    <t>Továrenská 848/13, 953 01 Zlaté Moravce</t>
  </si>
  <si>
    <t> 5. 8. 2024</t>
  </si>
  <si>
    <t>Beáta Szegényová</t>
  </si>
  <si>
    <t>Tekovská 1707/17, 953 01 Zlaté Moravce</t>
  </si>
  <si>
    <t>Sládkovičova 2205/3, 953 01 Zlaté Moravce</t>
  </si>
  <si>
    <t>Crocuta, s. r. o.</t>
  </si>
  <si>
    <t>Robotnícka 49/A, 953 01 Zlaté Moravce</t>
  </si>
  <si>
    <t>Priemyselná 23, 953 01 Zlaté Moravce</t>
  </si>
  <si>
    <t>1.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</si>
  <si>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</si>
  <si>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</si>
  <si>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</si>
  <si>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</si>
  <si>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</si>
  <si>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</si>
  <si>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</si>
  <si>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</si>
  <si>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</si>
  <si>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</si>
  <si>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</si>
  <si>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</si>
  <si>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</si>
  <si>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</si>
  <si>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</si>
  <si>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</si>
  <si>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</si>
  <si>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</si>
  <si>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</si>
  <si>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</si>
  <si>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</si>
  <si>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</si>
  <si>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</si>
  <si>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</si>
  <si>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AUTOEXTRA, s.r.o.</t>
  </si>
  <si>
    <t>Továrenská 8, 953 01 Zlaté Moravce</t>
  </si>
  <si>
    <t>Továrenská 830/8, 953 01 Zlaté Moravce</t>
  </si>
  <si>
    <t>Ľuboš Michalica AZ AUTO</t>
  </si>
  <si>
    <t>Obrancov mieru 12, 953 01 Zlaté Moravce</t>
  </si>
  <si>
    <t>Robotnícka 7, Zlaté Moravce</t>
  </si>
  <si>
    <t>26.</t>
  </si>
  <si>
    <t>27.</t>
  </si>
  <si>
    <t>právna forma</t>
  </si>
  <si>
    <t>sídlo</t>
  </si>
  <si>
    <t>ičo</t>
  </si>
  <si>
    <t>zrušenie prevádzky</t>
  </si>
  <si>
    <t>subjekt</t>
  </si>
  <si>
    <t>adresa prevádzky</t>
  </si>
  <si>
    <t>p.č.:</t>
  </si>
  <si>
    <t>Renáta Furková Štúdio Reny - Kozmetika a estetika</t>
  </si>
  <si>
    <t>231, 953 01 Martin nad Žitavou</t>
  </si>
  <si>
    <t>Janka Kráľa 3600/37, 953 01 Zlaté Moravce</t>
  </si>
  <si>
    <t>Lenka Bieliková</t>
  </si>
  <si>
    <t>Školská 1479/7, 953 01 Zlaté Moravce</t>
  </si>
  <si>
    <t>Župná 51, 953 01 Zlaté Moravce</t>
  </si>
  <si>
    <t>Mária Kováčiková</t>
  </si>
  <si>
    <t>Športová 432/12, 951 93 Machulince</t>
  </si>
  <si>
    <t>Hviezdoslavova 41, 953 01 Zlaté Moravce</t>
  </si>
  <si>
    <t>Alena Šabová Salón Beautyline</t>
  </si>
  <si>
    <t>Fraňa Kráľa 503/39, 951 97 Žitavany</t>
  </si>
  <si>
    <t>Mária Komárová - BEAUTY LINE</t>
  </si>
  <si>
    <t>Holešovská 1016/30, 951 93 Topoľčianky</t>
  </si>
  <si>
    <t>Andrea Ševcová</t>
  </si>
  <si>
    <t>413, 951 71 Velčice</t>
  </si>
  <si>
    <t>Nám.A.Hlinku 9, 953 01 Zlaté Moravce</t>
  </si>
  <si>
    <t>28.</t>
  </si>
  <si>
    <t>29.</t>
  </si>
  <si>
    <t>30.</t>
  </si>
  <si>
    <t>31.</t>
  </si>
  <si>
    <t>32.</t>
  </si>
  <si>
    <t>33.</t>
  </si>
  <si>
    <t>Patrik Koštial</t>
  </si>
  <si>
    <t>Staničná 374/11, 941 07 Veľký Kýr</t>
  </si>
  <si>
    <t>Hviezdoslavova (stánok pred DM drogerie markt), 953 01 Zlaté Moravce</t>
  </si>
  <si>
    <t>AD SPECTRUM s.r.o.</t>
  </si>
  <si>
    <t>Župná 30, 953 01 Zlaté Moravce</t>
  </si>
  <si>
    <t>Župná 32, 953 01 Zlaté Moravce</t>
  </si>
  <si>
    <t>BRWC, s.r.o.</t>
  </si>
  <si>
    <t>Chyzerovecká 3/5, 953 01 Zlaté Moravce</t>
  </si>
  <si>
    <t>Župná 304/29, 953 01 Zlaté Moravce</t>
  </si>
  <si>
    <t>NOMISPET, s.r.o.</t>
  </si>
  <si>
    <t>Rázusova 14, 953 01 Zlaté Moravce</t>
  </si>
  <si>
    <t>Továrenská 1/1, 953 01 Zlaté Moravce</t>
  </si>
  <si>
    <t>SMILEGO s. r. o.</t>
  </si>
  <si>
    <t>Hečkova 1505/8, 953 01 Zlaté Moravce</t>
  </si>
  <si>
    <t>PRO MEDICAL s.r.o.</t>
  </si>
  <si>
    <t>Nevädzová 17211/6E, 821 01 Bratislava-Ružinov</t>
  </si>
  <si>
    <t>Šimkova 160/19, 951 97 Žitavany</t>
  </si>
  <si>
    <t>OKO2 s.r.o.</t>
  </si>
  <si>
    <t>Šafárikova 61/16, 951 97 Žitavany</t>
  </si>
  <si>
    <t xml:space="preserve"> 6. 11. 2024</t>
  </si>
  <si>
    <t>Ľubica Rakovská</t>
  </si>
  <si>
    <t>Hlavná 332, 951 93 Machulince</t>
  </si>
  <si>
    <t>Janka Kráľa 12, 953 01 Zlaté Moravce</t>
  </si>
  <si>
    <t>ADRIANA s.r.o.</t>
  </si>
  <si>
    <t>Duklianska 1570/4, 953 01 Zlaté Moravce</t>
  </si>
  <si>
    <t>Duklianska 1572/2A, 953 01 Zlaté Moravce</t>
  </si>
  <si>
    <t>Renáta Géciová - DYNAMIK</t>
  </si>
  <si>
    <t>Bernolákova 654/64, 953 01 Zlaté Moravce</t>
  </si>
  <si>
    <t>Bernolákova 24, 953 01 Zlaté Moravce</t>
  </si>
  <si>
    <t>Ľudmila Kocianová KADERNÍCTVO - ĽUDMILA</t>
  </si>
  <si>
    <t>Viničná 1, 953 01 Zlaté Moravce</t>
  </si>
  <si>
    <t>Viničná 1, Zlaté Moravce</t>
  </si>
  <si>
    <t>Adriana Bebčáková - KADERNÍCTVO</t>
  </si>
  <si>
    <t>Železničiarska 1218/9, 953 01 Zlaté Moravce</t>
  </si>
  <si>
    <t>Janka Kráľa 51/C, 953 01 Zlaté Moravce</t>
  </si>
  <si>
    <t>GBG SLOVAKIA s.r.o.</t>
  </si>
  <si>
    <t>Továrenská 3, 953 01 Zlaté Moravce</t>
  </si>
  <si>
    <t>Adriana Minárová - Salón ADEV</t>
  </si>
  <si>
    <t>441, 951 71 Velčice</t>
  </si>
  <si>
    <t>JUKA MD, s. r. o.</t>
  </si>
  <si>
    <t>Sládkovičova 54, 953 01 Zlaté Moravce</t>
  </si>
  <si>
    <t>Nám. A. Hlinku 2155/26, 953 01 Zlaté Moravce</t>
  </si>
  <si>
    <t>Alica Mixová pedikúra LADA</t>
  </si>
  <si>
    <t>M. R. Štefánika 582/9, 951 76 Tesárske Mlyňany</t>
  </si>
  <si>
    <t>34.</t>
  </si>
  <si>
    <t>35.</t>
  </si>
  <si>
    <t>36.</t>
  </si>
  <si>
    <t>37.</t>
  </si>
  <si>
    <t>38.</t>
  </si>
  <si>
    <t>39.</t>
  </si>
  <si>
    <t>Bernolákova 2042/24, 953 01 Zlaté Moravce</t>
  </si>
  <si>
    <t>Roman Vajda FAMILLY</t>
  </si>
  <si>
    <t xml:space="preserve"> J. C. Hronského 927/14, 953 01 Zlaté Moravce</t>
  </si>
  <si>
    <t>Janka Kráľa 51, 953 01 Zlaté Moravce</t>
  </si>
  <si>
    <t>40.</t>
  </si>
  <si>
    <t>Ivan Chren - STOLÁRSKA VÝROBA</t>
  </si>
  <si>
    <t>Štefánikova 38 A, 953 01 Zlaté Moravce</t>
  </si>
  <si>
    <t>Kamenná 77, 951 97 Žitavany</t>
  </si>
  <si>
    <t>Karol Kováč</t>
  </si>
  <si>
    <t>Bernolákova 3550/63, 953 01 Zlaté Moravce</t>
  </si>
  <si>
    <t>Migazziho 317/5, 953 01 Zlaté Moravce</t>
  </si>
  <si>
    <t>Milena Chrenová</t>
  </si>
  <si>
    <t>Kňažická 208/43, 953 03 Žitavany</t>
  </si>
  <si>
    <t>41.</t>
  </si>
  <si>
    <t>42.</t>
  </si>
  <si>
    <t>43.</t>
  </si>
  <si>
    <t>Bc. Gabriela Királyová - MATTI studio</t>
  </si>
  <si>
    <t>Hviezdoslavova 1849/50, 953 01 Zlaté Moravce</t>
  </si>
  <si>
    <t>Hviezdoslavova 2106/41, 953 01 Zlaté Moravce</t>
  </si>
  <si>
    <t>Cla Marco s. r. o.</t>
  </si>
  <si>
    <t>Hviezdoslavova 1891/70, 953 01 Zlaté Moravce</t>
  </si>
  <si>
    <t>Župná 42, 953 01 Zlaté Moravce</t>
  </si>
  <si>
    <t>Thi Lanh Vu</t>
  </si>
  <si>
    <t>Hviezdoslavova 280/2, 965 01 Žiar nad Hronom</t>
  </si>
  <si>
    <t>Župná 302/34, 953 01 Zlaté Moravce</t>
  </si>
  <si>
    <t>Lucia Mlynková - XBody ZM</t>
  </si>
  <si>
    <t>Vodná 131/60, 951 97 Žitavany</t>
  </si>
  <si>
    <t xml:space="preserve"> 1. mája 32, 953 01 Zlaté Moravce</t>
  </si>
  <si>
    <t>44.</t>
  </si>
  <si>
    <t>45.</t>
  </si>
  <si>
    <t>46.</t>
  </si>
  <si>
    <t>47.</t>
  </si>
  <si>
    <t>Jana Frajková</t>
  </si>
  <si>
    <t>Rázusova 1531/43, 953 01 Zlaté Moravce</t>
  </si>
  <si>
    <t>Šoltésovej 43, Zlaté Moravce</t>
  </si>
  <si>
    <t>Lenka Jankulárová</t>
  </si>
  <si>
    <t>Rázusova 1550/50, 953 01 Zlaté Moravce</t>
  </si>
  <si>
    <t>Janka Kráľa 3292/12, 953 01 Zlaté Moravce</t>
  </si>
  <si>
    <t>Peter Valko</t>
  </si>
  <si>
    <t>109, 951 52 Slepčany</t>
  </si>
  <si>
    <t>Hviezdoslavova 3462/84, 953 01 Zlaté Moravce</t>
  </si>
  <si>
    <t>R&amp;R CORP s.r.o</t>
  </si>
  <si>
    <t>Bitúnková 10, 940 02 Nové Zámky</t>
  </si>
  <si>
    <t>Janka Kráľa 3028/47, 853 01 Zlaté Moravce</t>
  </si>
  <si>
    <t>48.</t>
  </si>
  <si>
    <t>49.</t>
  </si>
  <si>
    <t>50.</t>
  </si>
  <si>
    <t>51.</t>
  </si>
  <si>
    <t>52.</t>
  </si>
  <si>
    <t>53.</t>
  </si>
  <si>
    <t>54.</t>
  </si>
  <si>
    <t>55.</t>
  </si>
  <si>
    <t>HANAKA s.r.o</t>
  </si>
  <si>
    <t>Robotnícka 3280/49, 953 01 Zlaté Moravce</t>
  </si>
  <si>
    <t>Robotnícka 49, 953 01 Zlaté Moravce</t>
  </si>
  <si>
    <t>Anna Imreová</t>
  </si>
  <si>
    <t>206, 951 81 Nemčiňany</t>
  </si>
  <si>
    <t>Bernolákova 3085/17, 953 01 Zlaté Moravce</t>
  </si>
  <si>
    <t>Slovenská pošta, a.s.</t>
  </si>
  <si>
    <t>Akciová spoločnosť</t>
  </si>
  <si>
    <t>Partizánska cesta 9, 975 99 Banská Bystrica</t>
  </si>
  <si>
    <t>Duklianska 4 - pošta, 953 04 Zlaté Moravce</t>
  </si>
  <si>
    <t>Hoa Nguyen Thi Phuong</t>
  </si>
  <si>
    <t>Výstavná 646/7, 949 01 Nitra</t>
  </si>
  <si>
    <t>S. Chalúpku 36, 953 01 Zlaté Moravce</t>
  </si>
  <si>
    <t>Bibiána Želisková</t>
  </si>
  <si>
    <t>Harmančekova 298/34, 951 87 Volkovce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</si>
</sst>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  <scheme val="minor"/>
    </font>
    <font>
      <sz val="8"/>
      <name val="Calibri"/>
      <family val="2"/>
      <scheme val="minor"/>
    </font>
    <font>
      <sz val="11"/>
      <color rgb="FF0B0C0C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/>
    </xf>
    <xf numFmtId="14" fontId="6" fillId="0" borderId="1" xfId="0" applyNumberFormat="1" applyFont="1" applyBorder="1" applyAlignment="1">
      <alignment horizontal="center"/>
    </xf>
    <xf numFmtId="14" fontId="6" fillId="0" borderId="1" xfId="0" applyNumberFormat="1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7"/>
  <sheetViews>
    <sheetView tabSelected="1" topLeftCell="A28" workbookViewId="0">
      <selection activeCell="B61" sqref="B61"/>
    </sheetView>
  </sheetViews>
  <sheetFormatPr defaultRowHeight="15" x14ac:dyDescent="0.25"/>
  <cols>
    <col min="1" max="1" width="5.85546875" customWidth="1"/>
    <col min="2" max="2" width="47.28515625" style="4" customWidth="1"/>
    <col min="3" max="3" width="37.140625" style="4" customWidth="1"/>
    <col min="4" max="4" width="51.140625" style="4" customWidth="1"/>
    <col min="5" max="5" width="16.5703125" style="4" customWidth="1"/>
    <col min="6" max="6" width="20.5703125" style="4" customWidth="1"/>
    <col min="7" max="7" width="63.42578125" style="4" customWidth="1"/>
  </cols>
  <sheetData>
    <row r="1" spans="1:7" x14ac:dyDescent="0.25">
      <c r="A1" s="1" t="s">
        <v>77</v>
      </c>
      <c r="B1" s="1" t="s">
        <v>75</v>
      </c>
      <c r="C1" s="1" t="s">
        <v>71</v>
      </c>
      <c r="D1" s="1" t="s">
        <v>72</v>
      </c>
      <c r="E1" s="1" t="s">
        <v>73</v>
      </c>
      <c r="F1" s="1" t="s">
        <v>74</v>
      </c>
      <c r="G1" s="1" t="s">
        <v>76</v>
      </c>
    </row>
    <row r="2" spans="1:7" x14ac:dyDescent="0.25">
      <c r="A2" s="2" t="s">
        <v>38</v>
      </c>
      <c r="B2" s="2" t="s">
        <v>14</v>
      </c>
      <c r="C2" s="2" t="s">
        <v>5</v>
      </c>
      <c r="D2" s="2" t="s">
        <v>15</v>
      </c>
      <c r="E2" s="2" t="str">
        <f>"52955010"</f>
        <v>52955010</v>
      </c>
      <c r="F2" s="5">
        <v>45330</v>
      </c>
      <c r="G2" s="2" t="s">
        <v>16</v>
      </c>
    </row>
    <row r="3" spans="1:7" x14ac:dyDescent="0.25">
      <c r="A3" s="2" t="s">
        <v>39</v>
      </c>
      <c r="B3" s="2" t="s">
        <v>11</v>
      </c>
      <c r="C3" s="2" t="s">
        <v>1</v>
      </c>
      <c r="D3" s="2" t="s">
        <v>12</v>
      </c>
      <c r="E3" s="2" t="str">
        <f>"41722566"</f>
        <v>41722566</v>
      </c>
      <c r="F3" s="5">
        <v>45341</v>
      </c>
      <c r="G3" s="2" t="s">
        <v>13</v>
      </c>
    </row>
    <row r="4" spans="1:7" x14ac:dyDescent="0.25">
      <c r="A4" s="2" t="s">
        <v>40</v>
      </c>
      <c r="B4" s="2" t="s">
        <v>4</v>
      </c>
      <c r="C4" s="2" t="s">
        <v>5</v>
      </c>
      <c r="D4" s="2" t="s">
        <v>6</v>
      </c>
      <c r="E4" s="2" t="str">
        <f>"31447350"</f>
        <v>31447350</v>
      </c>
      <c r="F4" s="5">
        <v>45351</v>
      </c>
      <c r="G4" s="2" t="s">
        <v>7</v>
      </c>
    </row>
    <row r="5" spans="1:7" x14ac:dyDescent="0.25">
      <c r="A5" s="2" t="s">
        <v>41</v>
      </c>
      <c r="B5" s="2" t="s">
        <v>20</v>
      </c>
      <c r="C5" s="2" t="s">
        <v>1</v>
      </c>
      <c r="D5" s="2" t="s">
        <v>21</v>
      </c>
      <c r="E5" s="2" t="str">
        <f>"41044541"</f>
        <v>41044541</v>
      </c>
      <c r="F5" s="5">
        <v>45351</v>
      </c>
      <c r="G5" s="2" t="s">
        <v>22</v>
      </c>
    </row>
    <row r="6" spans="1:7" x14ac:dyDescent="0.25">
      <c r="A6" s="2" t="s">
        <v>42</v>
      </c>
      <c r="B6" s="2" t="s">
        <v>8</v>
      </c>
      <c r="C6" s="2" t="s">
        <v>1</v>
      </c>
      <c r="D6" s="2" t="s">
        <v>9</v>
      </c>
      <c r="E6" s="2" t="str">
        <f>"46050426"</f>
        <v>46050426</v>
      </c>
      <c r="F6" s="5">
        <v>45362</v>
      </c>
      <c r="G6" s="2" t="s">
        <v>10</v>
      </c>
    </row>
    <row r="7" spans="1:7" x14ac:dyDescent="0.25">
      <c r="A7" s="2" t="s">
        <v>43</v>
      </c>
      <c r="B7" s="2" t="s">
        <v>0</v>
      </c>
      <c r="C7" s="2" t="s">
        <v>1</v>
      </c>
      <c r="D7" s="2" t="s">
        <v>2</v>
      </c>
      <c r="E7" s="2" t="str">
        <f>"17555451"</f>
        <v>17555451</v>
      </c>
      <c r="F7" s="5">
        <v>45382</v>
      </c>
      <c r="G7" s="2" t="s">
        <v>3</v>
      </c>
    </row>
    <row r="8" spans="1:7" x14ac:dyDescent="0.25">
      <c r="A8" s="2" t="s">
        <v>44</v>
      </c>
      <c r="B8" s="7" t="s">
        <v>66</v>
      </c>
      <c r="C8" s="8" t="s">
        <v>1</v>
      </c>
      <c r="D8" s="7" t="s">
        <v>67</v>
      </c>
      <c r="E8" s="7">
        <v>37324551</v>
      </c>
      <c r="F8" s="12">
        <v>45412</v>
      </c>
      <c r="G8" s="7" t="s">
        <v>68</v>
      </c>
    </row>
    <row r="9" spans="1:7" x14ac:dyDescent="0.25">
      <c r="A9" s="2" t="s">
        <v>45</v>
      </c>
      <c r="B9" s="7" t="s">
        <v>63</v>
      </c>
      <c r="C9" s="7" t="s">
        <v>5</v>
      </c>
      <c r="D9" s="7" t="s">
        <v>64</v>
      </c>
      <c r="E9" s="7">
        <v>44737599</v>
      </c>
      <c r="F9" s="11">
        <v>45414</v>
      </c>
      <c r="G9" s="7" t="s">
        <v>65</v>
      </c>
    </row>
    <row r="10" spans="1:7" x14ac:dyDescent="0.25">
      <c r="A10" s="2" t="s">
        <v>46</v>
      </c>
      <c r="B10" s="2" t="s">
        <v>17</v>
      </c>
      <c r="C10" s="2" t="s">
        <v>1</v>
      </c>
      <c r="D10" s="2" t="s">
        <v>18</v>
      </c>
      <c r="E10" s="2" t="str">
        <f>"40330583"</f>
        <v>40330583</v>
      </c>
      <c r="F10" s="5">
        <v>44688</v>
      </c>
      <c r="G10" s="2" t="s">
        <v>19</v>
      </c>
    </row>
    <row r="11" spans="1:7" x14ac:dyDescent="0.25">
      <c r="A11" s="2" t="s">
        <v>47</v>
      </c>
      <c r="B11" s="7" t="s">
        <v>35</v>
      </c>
      <c r="C11" s="7" t="s">
        <v>5</v>
      </c>
      <c r="D11" s="7" t="s">
        <v>36</v>
      </c>
      <c r="E11" s="7">
        <v>52908399</v>
      </c>
      <c r="F11" s="9">
        <v>45443</v>
      </c>
      <c r="G11" s="7" t="s">
        <v>37</v>
      </c>
    </row>
    <row r="12" spans="1:7" x14ac:dyDescent="0.25">
      <c r="A12" s="2" t="s">
        <v>48</v>
      </c>
      <c r="B12" s="7" t="s">
        <v>78</v>
      </c>
      <c r="C12" s="8" t="s">
        <v>1</v>
      </c>
      <c r="D12" s="7" t="s">
        <v>79</v>
      </c>
      <c r="E12" s="7">
        <v>52352242</v>
      </c>
      <c r="F12" s="9">
        <v>45468</v>
      </c>
      <c r="G12" s="7" t="s">
        <v>80</v>
      </c>
    </row>
    <row r="13" spans="1:7" x14ac:dyDescent="0.25">
      <c r="A13" s="2" t="s">
        <v>49</v>
      </c>
      <c r="B13" s="7" t="s">
        <v>81</v>
      </c>
      <c r="C13" s="8" t="s">
        <v>1</v>
      </c>
      <c r="D13" s="7" t="s">
        <v>82</v>
      </c>
      <c r="E13" s="7">
        <v>43239951</v>
      </c>
      <c r="F13" s="9">
        <v>45469</v>
      </c>
      <c r="G13" s="7" t="s">
        <v>83</v>
      </c>
    </row>
    <row r="14" spans="1:7" x14ac:dyDescent="0.25">
      <c r="A14" s="2" t="s">
        <v>50</v>
      </c>
      <c r="B14" s="7" t="s">
        <v>84</v>
      </c>
      <c r="C14" s="8" t="s">
        <v>1</v>
      </c>
      <c r="D14" s="7" t="s">
        <v>85</v>
      </c>
      <c r="E14" s="7">
        <v>48168238</v>
      </c>
      <c r="F14" s="9">
        <v>45476</v>
      </c>
      <c r="G14" s="7" t="s">
        <v>86</v>
      </c>
    </row>
    <row r="15" spans="1:7" x14ac:dyDescent="0.25">
      <c r="A15" s="2" t="s">
        <v>51</v>
      </c>
      <c r="B15" s="7" t="s">
        <v>87</v>
      </c>
      <c r="C15" s="8" t="s">
        <v>1</v>
      </c>
      <c r="D15" s="7" t="s">
        <v>88</v>
      </c>
      <c r="E15" s="7">
        <v>48124583</v>
      </c>
      <c r="F15" s="9">
        <v>45481</v>
      </c>
      <c r="G15" s="7" t="s">
        <v>86</v>
      </c>
    </row>
    <row r="16" spans="1:7" x14ac:dyDescent="0.25">
      <c r="A16" s="2" t="s">
        <v>52</v>
      </c>
      <c r="B16" s="7" t="s">
        <v>89</v>
      </c>
      <c r="C16" s="8" t="s">
        <v>1</v>
      </c>
      <c r="D16" s="7" t="s">
        <v>90</v>
      </c>
      <c r="E16" s="7">
        <v>43580238</v>
      </c>
      <c r="F16" s="9">
        <v>45484</v>
      </c>
      <c r="G16" s="7" t="s">
        <v>86</v>
      </c>
    </row>
    <row r="17" spans="1:7" x14ac:dyDescent="0.25">
      <c r="A17" s="2" t="s">
        <v>53</v>
      </c>
      <c r="B17" s="7" t="s">
        <v>91</v>
      </c>
      <c r="C17" s="8" t="s">
        <v>1</v>
      </c>
      <c r="D17" s="7" t="s">
        <v>92</v>
      </c>
      <c r="E17" s="7">
        <v>40335747</v>
      </c>
      <c r="F17" s="9">
        <v>45500</v>
      </c>
      <c r="G17" s="7" t="s">
        <v>93</v>
      </c>
    </row>
    <row r="18" spans="1:7" x14ac:dyDescent="0.25">
      <c r="A18" s="2" t="s">
        <v>54</v>
      </c>
      <c r="B18" s="7" t="s">
        <v>28</v>
      </c>
      <c r="C18" s="8" t="s">
        <v>1</v>
      </c>
      <c r="D18" s="7" t="s">
        <v>29</v>
      </c>
      <c r="E18" s="7">
        <v>55019072</v>
      </c>
      <c r="F18" s="9" t="s">
        <v>31</v>
      </c>
      <c r="G18" s="7" t="s">
        <v>30</v>
      </c>
    </row>
    <row r="19" spans="1:7" x14ac:dyDescent="0.25">
      <c r="A19" s="2" t="s">
        <v>55</v>
      </c>
      <c r="B19" s="7" t="s">
        <v>25</v>
      </c>
      <c r="C19" s="8" t="s">
        <v>1</v>
      </c>
      <c r="D19" s="7" t="s">
        <v>27</v>
      </c>
      <c r="E19" s="7">
        <v>52838668</v>
      </c>
      <c r="F19" s="9">
        <v>45512</v>
      </c>
      <c r="G19" s="7" t="s">
        <v>26</v>
      </c>
    </row>
    <row r="20" spans="1:7" x14ac:dyDescent="0.25">
      <c r="A20" s="2" t="s">
        <v>56</v>
      </c>
      <c r="B20" s="7" t="s">
        <v>23</v>
      </c>
      <c r="C20" s="2" t="s">
        <v>1</v>
      </c>
      <c r="D20" s="7" t="s">
        <v>24</v>
      </c>
      <c r="E20" s="7">
        <v>48083160</v>
      </c>
      <c r="F20" s="9">
        <v>45516</v>
      </c>
      <c r="G20" s="7" t="s">
        <v>24</v>
      </c>
    </row>
    <row r="21" spans="1:7" x14ac:dyDescent="0.25">
      <c r="A21" s="2" t="s">
        <v>57</v>
      </c>
      <c r="B21" s="7" t="s">
        <v>32</v>
      </c>
      <c r="C21" s="8" t="s">
        <v>1</v>
      </c>
      <c r="D21" s="7" t="s">
        <v>33</v>
      </c>
      <c r="E21" s="7">
        <v>54973872</v>
      </c>
      <c r="F21" s="10">
        <v>45535</v>
      </c>
      <c r="G21" s="7" t="s">
        <v>34</v>
      </c>
    </row>
    <row r="22" spans="1:7" x14ac:dyDescent="0.25">
      <c r="A22" s="2" t="s">
        <v>58</v>
      </c>
      <c r="B22" s="3" t="s">
        <v>103</v>
      </c>
      <c r="C22" s="6" t="s">
        <v>5</v>
      </c>
      <c r="D22" s="3" t="s">
        <v>104</v>
      </c>
      <c r="E22" s="3">
        <v>36544558</v>
      </c>
      <c r="F22" s="10">
        <v>45559</v>
      </c>
      <c r="G22" s="3" t="s">
        <v>105</v>
      </c>
    </row>
    <row r="23" spans="1:7" x14ac:dyDescent="0.25">
      <c r="A23" s="2" t="s">
        <v>59</v>
      </c>
      <c r="B23" s="3" t="s">
        <v>114</v>
      </c>
      <c r="C23" s="6" t="s">
        <v>5</v>
      </c>
      <c r="D23" s="3" t="s">
        <v>115</v>
      </c>
      <c r="E23" s="3">
        <v>46130772</v>
      </c>
      <c r="F23" s="10">
        <v>45562</v>
      </c>
      <c r="G23" s="3" t="s">
        <v>116</v>
      </c>
    </row>
    <row r="24" spans="1:7" x14ac:dyDescent="0.25">
      <c r="A24" s="2" t="s">
        <v>60</v>
      </c>
      <c r="B24" s="6" t="s">
        <v>100</v>
      </c>
      <c r="C24" s="8" t="s">
        <v>1</v>
      </c>
      <c r="D24" s="6" t="s">
        <v>101</v>
      </c>
      <c r="E24" s="6">
        <v>56343647</v>
      </c>
      <c r="F24" s="13">
        <v>45566</v>
      </c>
      <c r="G24" s="6" t="s">
        <v>102</v>
      </c>
    </row>
    <row r="25" spans="1:7" x14ac:dyDescent="0.25">
      <c r="A25" s="2" t="s">
        <v>61</v>
      </c>
      <c r="B25" s="3" t="s">
        <v>109</v>
      </c>
      <c r="C25" s="6" t="s">
        <v>5</v>
      </c>
      <c r="D25" s="3" t="s">
        <v>110</v>
      </c>
      <c r="E25" s="3">
        <v>55520847</v>
      </c>
      <c r="F25" s="10">
        <v>45566</v>
      </c>
      <c r="G25" s="3" t="s">
        <v>111</v>
      </c>
    </row>
    <row r="26" spans="1:7" x14ac:dyDescent="0.25">
      <c r="A26" s="2" t="s">
        <v>62</v>
      </c>
      <c r="B26" s="3" t="s">
        <v>106</v>
      </c>
      <c r="C26" s="6" t="s">
        <v>5</v>
      </c>
      <c r="D26" s="14" t="s">
        <v>107</v>
      </c>
      <c r="E26" s="7">
        <v>46503218</v>
      </c>
      <c r="F26" s="10">
        <v>45568</v>
      </c>
      <c r="G26" s="3" t="s">
        <v>108</v>
      </c>
    </row>
    <row r="27" spans="1:7" x14ac:dyDescent="0.25">
      <c r="A27" s="15" t="s">
        <v>69</v>
      </c>
      <c r="B27" s="6" t="s">
        <v>112</v>
      </c>
      <c r="C27" s="6" t="s">
        <v>5</v>
      </c>
      <c r="D27" s="17" t="s">
        <v>113</v>
      </c>
      <c r="E27" s="7">
        <v>52331377</v>
      </c>
      <c r="F27" s="18">
        <v>45572</v>
      </c>
      <c r="G27" s="17" t="s">
        <v>86</v>
      </c>
    </row>
    <row r="28" spans="1:7" x14ac:dyDescent="0.25">
      <c r="A28" s="2" t="s">
        <v>70</v>
      </c>
      <c r="B28" s="3" t="s">
        <v>120</v>
      </c>
      <c r="C28" s="8" t="s">
        <v>1</v>
      </c>
      <c r="D28" s="7" t="s">
        <v>121</v>
      </c>
      <c r="E28" s="3">
        <v>41043006</v>
      </c>
      <c r="F28" s="10">
        <v>45593</v>
      </c>
      <c r="G28" s="3" t="s">
        <v>122</v>
      </c>
    </row>
    <row r="29" spans="1:7" x14ac:dyDescent="0.25">
      <c r="A29" s="2" t="s">
        <v>94</v>
      </c>
      <c r="B29" s="6" t="s">
        <v>142</v>
      </c>
      <c r="C29" s="6" t="s">
        <v>1</v>
      </c>
      <c r="D29" s="17" t="s">
        <v>143</v>
      </c>
      <c r="E29" s="7">
        <v>43340831</v>
      </c>
      <c r="F29" s="18">
        <v>45597</v>
      </c>
      <c r="G29" s="17" t="s">
        <v>150</v>
      </c>
    </row>
    <row r="30" spans="1:7" x14ac:dyDescent="0.25">
      <c r="A30" s="2" t="s">
        <v>95</v>
      </c>
      <c r="B30" s="3" t="s">
        <v>123</v>
      </c>
      <c r="C30" s="6" t="s">
        <v>5</v>
      </c>
      <c r="D30" s="16" t="s">
        <v>124</v>
      </c>
      <c r="E30" s="3">
        <v>53722086</v>
      </c>
      <c r="F30" s="10">
        <v>45600</v>
      </c>
      <c r="G30" s="3" t="s">
        <v>125</v>
      </c>
    </row>
    <row r="31" spans="1:7" x14ac:dyDescent="0.25">
      <c r="A31" s="2" t="s">
        <v>96</v>
      </c>
      <c r="B31" s="6" t="s">
        <v>117</v>
      </c>
      <c r="C31" s="6" t="s">
        <v>5</v>
      </c>
      <c r="D31" s="6" t="s">
        <v>118</v>
      </c>
      <c r="E31" s="7">
        <v>47044527</v>
      </c>
      <c r="F31" s="6" t="s">
        <v>119</v>
      </c>
      <c r="G31" s="7" t="s">
        <v>86</v>
      </c>
    </row>
    <row r="32" spans="1:7" x14ac:dyDescent="0.25">
      <c r="A32" s="2" t="s">
        <v>97</v>
      </c>
      <c r="B32" s="6" t="s">
        <v>158</v>
      </c>
      <c r="C32" s="6" t="s">
        <v>1</v>
      </c>
      <c r="D32" s="6" t="s">
        <v>159</v>
      </c>
      <c r="E32" s="7">
        <v>53924801</v>
      </c>
      <c r="F32" s="13">
        <v>45645</v>
      </c>
      <c r="G32" s="7" t="s">
        <v>160</v>
      </c>
    </row>
    <row r="33" spans="1:7" x14ac:dyDescent="0.25">
      <c r="A33" s="2" t="s">
        <v>98</v>
      </c>
      <c r="B33" s="6" t="s">
        <v>161</v>
      </c>
      <c r="C33" s="6" t="s">
        <v>1</v>
      </c>
      <c r="D33" s="6" t="s">
        <v>162</v>
      </c>
      <c r="E33" s="7">
        <v>43211631</v>
      </c>
      <c r="F33" s="13">
        <v>45648</v>
      </c>
      <c r="G33" s="7" t="s">
        <v>162</v>
      </c>
    </row>
    <row r="34" spans="1:7" x14ac:dyDescent="0.25">
      <c r="A34" s="2" t="s">
        <v>99</v>
      </c>
      <c r="B34" s="6" t="s">
        <v>155</v>
      </c>
      <c r="C34" s="6" t="s">
        <v>1</v>
      </c>
      <c r="D34" s="6" t="s">
        <v>156</v>
      </c>
      <c r="E34" s="7">
        <v>11723939</v>
      </c>
      <c r="F34" s="13">
        <v>45647</v>
      </c>
      <c r="G34" s="7" t="s">
        <v>157</v>
      </c>
    </row>
    <row r="35" spans="1:7" x14ac:dyDescent="0.25">
      <c r="A35" s="2" t="s">
        <v>99</v>
      </c>
      <c r="B35" s="3" t="s">
        <v>126</v>
      </c>
      <c r="C35" s="6" t="s">
        <v>1</v>
      </c>
      <c r="D35" s="3" t="s">
        <v>127</v>
      </c>
      <c r="E35" s="3">
        <v>41044801</v>
      </c>
      <c r="F35" s="10">
        <v>45623</v>
      </c>
      <c r="G35" s="3" t="s">
        <v>128</v>
      </c>
    </row>
    <row r="36" spans="1:7" x14ac:dyDescent="0.25">
      <c r="A36" s="2" t="s">
        <v>144</v>
      </c>
      <c r="B36" s="3" t="s">
        <v>129</v>
      </c>
      <c r="C36" s="6" t="s">
        <v>1</v>
      </c>
      <c r="D36" s="3" t="s">
        <v>130</v>
      </c>
      <c r="E36" s="3">
        <v>34397426</v>
      </c>
      <c r="F36" s="10">
        <v>45625</v>
      </c>
      <c r="G36" s="3" t="s">
        <v>131</v>
      </c>
    </row>
    <row r="37" spans="1:7" x14ac:dyDescent="0.25">
      <c r="A37" s="2" t="s">
        <v>145</v>
      </c>
      <c r="B37" s="3" t="s">
        <v>135</v>
      </c>
      <c r="C37" s="6" t="s">
        <v>5</v>
      </c>
      <c r="D37" s="3" t="s">
        <v>136</v>
      </c>
      <c r="E37" s="3">
        <v>46693661</v>
      </c>
      <c r="F37" s="10">
        <v>45657</v>
      </c>
      <c r="G37" s="3" t="s">
        <v>136</v>
      </c>
    </row>
    <row r="38" spans="1:7" x14ac:dyDescent="0.25">
      <c r="A38" s="2" t="s">
        <v>146</v>
      </c>
      <c r="B38" s="3" t="s">
        <v>151</v>
      </c>
      <c r="C38" s="6" t="s">
        <v>1</v>
      </c>
      <c r="D38" s="3" t="s">
        <v>152</v>
      </c>
      <c r="E38" s="3">
        <v>33392129</v>
      </c>
      <c r="F38" s="10">
        <v>45658</v>
      </c>
      <c r="G38" s="3" t="s">
        <v>153</v>
      </c>
    </row>
    <row r="39" spans="1:7" x14ac:dyDescent="0.25">
      <c r="A39" s="2" t="s">
        <v>147</v>
      </c>
      <c r="B39" s="3" t="s">
        <v>132</v>
      </c>
      <c r="C39" s="6" t="s">
        <v>1</v>
      </c>
      <c r="D39" s="3" t="s">
        <v>133</v>
      </c>
      <c r="E39" s="3">
        <v>40331555</v>
      </c>
      <c r="F39" s="10">
        <v>45664</v>
      </c>
      <c r="G39" s="3" t="s">
        <v>134</v>
      </c>
    </row>
    <row r="40" spans="1:7" x14ac:dyDescent="0.25">
      <c r="A40" s="2" t="s">
        <v>148</v>
      </c>
      <c r="B40" s="3" t="s">
        <v>137</v>
      </c>
      <c r="C40" s="6" t="s">
        <v>1</v>
      </c>
      <c r="D40" s="3" t="s">
        <v>138</v>
      </c>
      <c r="E40" s="3">
        <v>50079204</v>
      </c>
      <c r="F40" s="10">
        <v>45665</v>
      </c>
      <c r="G40" s="3" t="s">
        <v>134</v>
      </c>
    </row>
    <row r="41" spans="1:7" x14ac:dyDescent="0.25">
      <c r="A41" s="2" t="s">
        <v>149</v>
      </c>
      <c r="B41" s="3" t="s">
        <v>139</v>
      </c>
      <c r="C41" s="6" t="s">
        <v>5</v>
      </c>
      <c r="D41" s="3" t="s">
        <v>140</v>
      </c>
      <c r="E41" s="3">
        <v>56689535</v>
      </c>
      <c r="F41" s="10">
        <v>45658</v>
      </c>
      <c r="G41" s="3" t="s">
        <v>141</v>
      </c>
    </row>
    <row r="42" spans="1:7" x14ac:dyDescent="0.25">
      <c r="A42" s="2" t="s">
        <v>154</v>
      </c>
      <c r="B42" s="7" t="s">
        <v>166</v>
      </c>
      <c r="C42" s="7" t="s">
        <v>1</v>
      </c>
      <c r="D42" s="7" t="s">
        <v>167</v>
      </c>
      <c r="E42" s="7">
        <v>56533071</v>
      </c>
      <c r="F42" s="9">
        <v>45687</v>
      </c>
      <c r="G42" s="7" t="s">
        <v>168</v>
      </c>
    </row>
    <row r="43" spans="1:7" x14ac:dyDescent="0.25">
      <c r="A43" s="2" t="s">
        <v>163</v>
      </c>
      <c r="B43" s="7" t="s">
        <v>169</v>
      </c>
      <c r="C43" s="6" t="s">
        <v>5</v>
      </c>
      <c r="D43" s="7" t="s">
        <v>170</v>
      </c>
      <c r="E43" s="7">
        <v>52350185</v>
      </c>
      <c r="F43" s="9">
        <v>45692</v>
      </c>
      <c r="G43" s="7" t="s">
        <v>171</v>
      </c>
    </row>
    <row r="44" spans="1:7" x14ac:dyDescent="0.25">
      <c r="A44" s="2" t="s">
        <v>164</v>
      </c>
      <c r="B44" s="7" t="s">
        <v>172</v>
      </c>
      <c r="C44" s="7" t="s">
        <v>1</v>
      </c>
      <c r="D44" s="7" t="s">
        <v>173</v>
      </c>
      <c r="E44" s="7">
        <v>52734731</v>
      </c>
      <c r="F44" s="19">
        <v>45716</v>
      </c>
      <c r="G44" s="7" t="s">
        <v>174</v>
      </c>
    </row>
    <row r="45" spans="1:7" x14ac:dyDescent="0.25">
      <c r="A45" s="2" t="s">
        <v>165</v>
      </c>
      <c r="B45" s="3" t="s">
        <v>175</v>
      </c>
      <c r="C45" s="6" t="s">
        <v>1</v>
      </c>
      <c r="D45" s="6" t="s">
        <v>176</v>
      </c>
      <c r="E45" s="6">
        <v>52264548</v>
      </c>
      <c r="F45" s="13">
        <v>45707</v>
      </c>
      <c r="G45" s="6" t="s">
        <v>177</v>
      </c>
    </row>
    <row r="46" spans="1:7" x14ac:dyDescent="0.25">
      <c r="A46" s="2" t="s">
        <v>178</v>
      </c>
      <c r="B46" s="3" t="s">
        <v>182</v>
      </c>
      <c r="C46" s="6" t="s">
        <v>1</v>
      </c>
      <c r="D46" s="6" t="s">
        <v>183</v>
      </c>
      <c r="E46" s="6">
        <v>41723376</v>
      </c>
      <c r="F46" s="13">
        <v>45712</v>
      </c>
      <c r="G46" s="6" t="s">
        <v>184</v>
      </c>
    </row>
    <row r="47" spans="1:7" x14ac:dyDescent="0.25">
      <c r="A47" s="2" t="s">
        <v>179</v>
      </c>
      <c r="B47" s="6" t="s">
        <v>185</v>
      </c>
      <c r="C47" s="6" t="s">
        <v>1</v>
      </c>
      <c r="D47" s="6" t="s">
        <v>186</v>
      </c>
      <c r="E47" s="6">
        <v>50732641</v>
      </c>
      <c r="F47" s="13">
        <v>45712</v>
      </c>
      <c r="G47" s="6" t="s">
        <v>187</v>
      </c>
    </row>
    <row r="48" spans="1:7" x14ac:dyDescent="0.25">
      <c r="A48" s="2" t="s">
        <v>180</v>
      </c>
      <c r="B48" s="7" t="s">
        <v>188</v>
      </c>
      <c r="C48" s="20" t="s">
        <v>1</v>
      </c>
      <c r="D48" s="7" t="s">
        <v>189</v>
      </c>
      <c r="E48" s="7">
        <v>40078221</v>
      </c>
      <c r="F48" s="21">
        <v>45723</v>
      </c>
      <c r="G48" s="7" t="s">
        <v>190</v>
      </c>
    </row>
    <row r="49" spans="1:7" x14ac:dyDescent="0.25">
      <c r="A49" s="2" t="s">
        <v>181</v>
      </c>
      <c r="B49" s="6" t="s">
        <v>191</v>
      </c>
      <c r="C49" s="6" t="s">
        <v>5</v>
      </c>
      <c r="D49" s="6" t="s">
        <v>192</v>
      </c>
      <c r="E49" s="6">
        <v>52144585</v>
      </c>
      <c r="F49" s="13">
        <v>45727</v>
      </c>
      <c r="G49" s="6" t="s">
        <v>193</v>
      </c>
    </row>
    <row r="50" spans="1:7" x14ac:dyDescent="0.25">
      <c r="A50" s="2" t="s">
        <v>194</v>
      </c>
      <c r="B50" s="6" t="s">
        <v>202</v>
      </c>
      <c r="C50" s="6" t="s">
        <v>5</v>
      </c>
      <c r="D50" s="6" t="s">
        <v>203</v>
      </c>
      <c r="E50" s="6">
        <v>51688158</v>
      </c>
      <c r="F50" s="13">
        <v>45747</v>
      </c>
      <c r="G50" s="6" t="s">
        <v>204</v>
      </c>
    </row>
    <row r="51" spans="1:7" x14ac:dyDescent="0.25">
      <c r="A51" s="2" t="s">
        <v>195</v>
      </c>
      <c r="B51" s="7" t="s">
        <v>205</v>
      </c>
      <c r="C51" s="22" t="s">
        <v>1</v>
      </c>
      <c r="D51" s="7" t="s">
        <v>206</v>
      </c>
      <c r="E51" s="7">
        <v>43970982</v>
      </c>
      <c r="F51" s="9">
        <v>45748</v>
      </c>
      <c r="G51" s="7" t="s">
        <v>207</v>
      </c>
    </row>
    <row r="52" spans="1:7" x14ac:dyDescent="0.25">
      <c r="A52" s="2" t="s">
        <v>196</v>
      </c>
      <c r="B52" s="7" t="s">
        <v>208</v>
      </c>
      <c r="C52" s="7" t="s">
        <v>209</v>
      </c>
      <c r="D52" s="7" t="s">
        <v>210</v>
      </c>
      <c r="E52" s="7">
        <v>36631124</v>
      </c>
      <c r="F52" s="9">
        <v>45751</v>
      </c>
      <c r="G52" s="7" t="s">
        <v>211</v>
      </c>
    </row>
    <row r="53" spans="1:7" x14ac:dyDescent="0.25">
      <c r="A53" s="2" t="s">
        <v>197</v>
      </c>
      <c r="B53" s="6" t="s">
        <v>212</v>
      </c>
      <c r="C53" s="6" t="s">
        <v>1</v>
      </c>
      <c r="D53" s="6" t="s">
        <v>213</v>
      </c>
      <c r="E53" s="6">
        <v>36917486</v>
      </c>
      <c r="F53" s="13">
        <v>45750</v>
      </c>
      <c r="G53" s="6" t="s">
        <v>214</v>
      </c>
    </row>
    <row r="54" spans="1:7" x14ac:dyDescent="0.25">
      <c r="A54" s="2" t="s">
        <v>198</v>
      </c>
      <c r="B54" s="7" t="s">
        <v>215</v>
      </c>
      <c r="C54" s="7" t="s">
        <v>1</v>
      </c>
      <c r="D54" s="7" t="s">
        <v>216</v>
      </c>
      <c r="E54" s="7">
        <v>46607331</v>
      </c>
      <c r="F54" s="9">
        <v>45776</v>
      </c>
      <c r="G54" s="7" t="s">
        <v>141</v>
      </c>
    </row>
    <row r="55" spans="1:7" x14ac:dyDescent="0.25">
      <c r="A55" s="2" t="s">
        <v>199</v>
      </c>
      <c r="B55" s="6"/>
      <c r="C55" s="6"/>
      <c r="D55" s="6"/>
      <c r="E55" s="6"/>
      <c r="F55" s="6"/>
      <c r="G55" s="6"/>
    </row>
    <row r="56" spans="1:7" x14ac:dyDescent="0.25">
      <c r="A56" s="2" t="s">
        <v>200</v>
      </c>
      <c r="B56" s="6"/>
      <c r="C56" s="6"/>
      <c r="D56" s="6"/>
      <c r="E56" s="6"/>
      <c r="F56" s="6"/>
      <c r="G56" s="6"/>
    </row>
    <row r="57" spans="1:7" x14ac:dyDescent="0.25">
      <c r="A57" s="2" t="s">
        <v>201</v>
      </c>
      <c r="B57" s="6"/>
      <c r="C57" s="6"/>
      <c r="D57" s="6"/>
      <c r="E57" s="6"/>
      <c r="F57" s="6"/>
      <c r="G57" s="6"/>
    </row>
  </sheetData>
  <sortState xmlns:xlrd2="http://schemas.microsoft.com/office/spreadsheetml/2017/richdata2" ref="A2:G37">
    <sortCondition ref="F2:F37"/>
  </sortState>
  <phoneticPr fontId="9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Marián Strnádek</dc:creator>
  <cp:lastModifiedBy>Marián Strnádek</cp:lastModifiedBy>
  <dcterms:created xsi:type="dcterms:W3CDTF">2015-06-05T18:19:34Z</dcterms:created>
  <dcterms:modified xsi:type="dcterms:W3CDTF">2025-05-05T10:31:39Z</dcterms:modified>
</cp:coreProperties>
</file>