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hithorizons-my.sharepoint.com/personal/lukas_jankovic_alvaria_sk/Documents/Dokumenty/mirri/impakt/report 2025/"/>
    </mc:Choice>
  </mc:AlternateContent>
  <xr:revisionPtr revIDLastSave="2127" documentId="11_AD4D80C4656A4B7AC02E74B85B5A67C45ADEDD8B" xr6:coauthVersionLast="47" xr6:coauthVersionMax="47" xr10:uidLastSave="{90D8797D-D413-4434-ACB8-F85B298450E8}"/>
  <bookViews>
    <workbookView xWindow="-110" yWindow="-110" windowWidth="19420" windowHeight="10300" xr2:uid="{00000000-000D-0000-FFFF-FFFF00000000}"/>
  </bookViews>
  <sheets>
    <sheet name="Zoznam indikátoro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H3" i="1" l="1"/>
  <c r="H4" i="1"/>
  <c r="H5" i="1"/>
  <c r="H6" i="1"/>
  <c r="H7" i="1"/>
  <c r="H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tc={393F2B54-5595-4719-B8FC-7B99371319A8}</author>
    <author>tc={614F4F02-E47F-4337-A54C-ADA51EB6B990}</author>
    <author>tc={625A385E-BD57-4EF0-93AC-0777F8C1EC34}</author>
    <author>tc={A9D75F7F-1EAC-423B-87F3-0B74F6DDD859}</author>
    <author>tc={980F27CD-226E-4E7D-A34F-3C5D7B1E581A}</author>
    <author>tc={F733E707-6358-461F-A220-FACFF838B523}</author>
  </authors>
  <commentList>
    <comment ref="M1" authorId="0" shapeId="0" xr:uid="{393F2B54-5595-4719-B8FC-7B99371319A8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Pri % sa vyhodnocuje medziročný trend
Pri intervaloch sú dané pevné intervaly hodnotenia</t>
      </text>
    </comment>
    <comment ref="N1" authorId="1" shapeId="0" xr:uid="{614F4F02-E47F-4337-A54C-ADA51EB6B990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Obdobie, ktoré sa berie pri bodovaní do úvahy</t>
      </text>
    </comment>
    <comment ref="B25" authorId="2" shapeId="0" xr:uid="{625A385E-BD57-4EF0-93AC-0777F8C1EC34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Len OVM, nie samosprávy</t>
      </text>
    </comment>
    <comment ref="E28" authorId="3" shapeId="0" xr:uid="{A9D75F7F-1EAC-423B-87F3-0B74F6DDD859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Alvaria
Zastavme korupciu
TIS
S.D.</t>
      </text>
    </comment>
    <comment ref="E29" authorId="4" shapeId="0" xr:uid="{980F27CD-226E-4E7D-A34F-3C5D7B1E581A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EU BA
UMB
TUKE
Sechny</t>
      </text>
    </comment>
    <comment ref="E30" authorId="5" shapeId="0" xr:uid="{F733E707-6358-461F-A220-FACFF838B523}">
      <text>
        <t>[Zreťazený komentár]
Vaša verzia programu Excel vám umožňuje čítať tento zreťazený komentár, avšak akékoľvek jeho zmeny sa odstránia, ak sa súbor otvorí v novšej verzii programu Excel. Ďalšie informácie: https://go.microsoft.com/fwlink/?linkid=870924
Komentár:
    Finstat
Mapsfy
Miro Babič
No limit</t>
      </text>
    </comment>
  </commentList>
</comments>
</file>

<file path=xl/sharedStrings.xml><?xml version="1.0" encoding="utf-8"?>
<sst xmlns="http://schemas.openxmlformats.org/spreadsheetml/2006/main" count="215" uniqueCount="105">
  <si>
    <t>Kategória</t>
  </si>
  <si>
    <t>ACCESS</t>
  </si>
  <si>
    <t>REUSE</t>
  </si>
  <si>
    <t>IMPACT</t>
  </si>
  <si>
    <t>Spôsob zisťovania</t>
  </si>
  <si>
    <t>Používatelia portálu</t>
  </si>
  <si>
    <t>Prieskum používateľov</t>
  </si>
  <si>
    <t>Open Data Maturity (č. otázky)</t>
  </si>
  <si>
    <t>35 Štúdie</t>
  </si>
  <si>
    <t>Č.</t>
  </si>
  <si>
    <t>Analytika portálu</t>
  </si>
  <si>
    <t>Prieskum NGO</t>
  </si>
  <si>
    <t>Počet stiahnutí</t>
  </si>
  <si>
    <t>Počet používateľov (rast)</t>
  </si>
  <si>
    <t>Počet stiahnutí datasetov a prístupov k API (rast)</t>
  </si>
  <si>
    <t>Počet používateľov podľa krajov (priemerný rast)</t>
  </si>
  <si>
    <t>Počet stiahnutí datasetov a prístupov k API podľa tém (priemerný rast)</t>
  </si>
  <si>
    <t>Mapovanie príkladov použitia a opakovaného použitia</t>
  </si>
  <si>
    <t>Spokojnosť s portálom</t>
  </si>
  <si>
    <t>Portál</t>
  </si>
  <si>
    <t>Stretnutia PS</t>
  </si>
  <si>
    <t>intervaly</t>
  </si>
  <si>
    <t xml:space="preserve">Počet zrealizovaných stretnutí PS </t>
  </si>
  <si>
    <t>Register záverečných prác</t>
  </si>
  <si>
    <t>Počet záverečných prác, ktoré využívajú otvorené dáta (rast)</t>
  </si>
  <si>
    <t>Prieskum dátoví kurátori</t>
  </si>
  <si>
    <t>Komunikácia s používateľmi otvorených dát</t>
  </si>
  <si>
    <t>DATA GOV.</t>
  </si>
  <si>
    <t>Prieskum SŠ/VŠ</t>
  </si>
  <si>
    <t>Správa o dopade</t>
  </si>
  <si>
    <t>Analytické štúdie</t>
  </si>
  <si>
    <t>Počet štúdií nie starších ako 7 rokov, ktoré mapujú dopad otvorených dát</t>
  </si>
  <si>
    <t>Podiel používateľov ktorí spracovávajú otvorené dáta</t>
  </si>
  <si>
    <t>Prieskum firmy</t>
  </si>
  <si>
    <t>36 Spolupráca s občianskou spoločnosťou, akadémiou, ktorá vytvára dopad</t>
  </si>
  <si>
    <t>Podiel OVM, ktoré majú aktualizovaný plán zverejňovania otvorených dát</t>
  </si>
  <si>
    <t>Podiel OVM, ktoré komunikujú s používateľmi</t>
  </si>
  <si>
    <t>Plán zverejňovania otvorených dát</t>
  </si>
  <si>
    <t>Spokojnosť s kvalitou dát</t>
  </si>
  <si>
    <t>Zapojenie poskytovateľov otvorených dát do ich zhodnocovania</t>
  </si>
  <si>
    <t>Podiel najžiadanejších datasetov, ktoré boli zverejnené vo formáte otvorených dát</t>
  </si>
  <si>
    <t>áno/nie</t>
  </si>
  <si>
    <t>Identifikovanie dopadov otvorených dát na vybrané oblasti - zrealizovanie prieskumu NGO</t>
  </si>
  <si>
    <t>Identifikovanie dopadov otvorených dát na vybrané oblasti - zrealizovanie prieskumu SŠ/VŠ</t>
  </si>
  <si>
    <t>Identifikovanie dopadov otvorených dát na vybrané oblasti - zrealizovanie prieskumu pre firmy</t>
  </si>
  <si>
    <t>Počet novovzniknutých príkladov použitia otvorených dát</t>
  </si>
  <si>
    <t>37 Mapovanie opakovaného použitia dát</t>
  </si>
  <si>
    <t>38 Mapovanie potrieb používateľov</t>
  </si>
  <si>
    <t>32 Povinnosť zisťovať úroveň opakovaného použitia dát pre úradníkov</t>
  </si>
  <si>
    <t>31 Procesy zisťujúce úroveň opakovaného použitia dát na celoštátnej úrovni</t>
  </si>
  <si>
    <t>REUSE_VZDEL.</t>
  </si>
  <si>
    <t>Štúdie dopadu otvorených dát</t>
  </si>
  <si>
    <t>Správa o dopade otvorených dát</t>
  </si>
  <si>
    <t>Počet stiahnutí HVD</t>
  </si>
  <si>
    <t>Počet stiahnutí podľa tém</t>
  </si>
  <si>
    <t>Počet novovzniknutých príkladov použitia otvorených dát na základe HVD</t>
  </si>
  <si>
    <t>Mapovanie príkladov použitia a opakovaného použitia HVD</t>
  </si>
  <si>
    <t>Úroveň opakovaného použitia HVD</t>
  </si>
  <si>
    <t>Podiel používateľov ktorí spracovávajú otvorené dáta HVD</t>
  </si>
  <si>
    <t>32 Procesy zisťujúce úroveň opakovaného použitia dát na celoštátnej úrovni</t>
  </si>
  <si>
    <t>32 Procesy zisťujúce úroveň opakovaného použitia HVD</t>
  </si>
  <si>
    <t>Počet stiahnutí datasetov a prístupov k API - HVD (rast)</t>
  </si>
  <si>
    <t>Počet zrealizovaných školení pre pracovníkov štátnej správy na centrálnej úrovni</t>
  </si>
  <si>
    <t>Počet vyriešených podnetov na zverejnenie otvorených dát</t>
  </si>
  <si>
    <t>rok</t>
  </si>
  <si>
    <t>7 rokov</t>
  </si>
  <si>
    <t>Počet vyriešených podnetov na kvalitu dát</t>
  </si>
  <si>
    <t>Používatelia portálu podľa krajov</t>
  </si>
  <si>
    <t>Úroveň opakovaného použitia 1</t>
  </si>
  <si>
    <t>Úroveň opakovaného použitia 2</t>
  </si>
  <si>
    <t>Vzdelávanie používateľov a producentov otvorených dát</t>
  </si>
  <si>
    <t>Vzdelávanie zamestnancov štátnej správy</t>
  </si>
  <si>
    <t>Počet zorganizovaných akcií (hackathony, konferencie, semináre, workshopy)</t>
  </si>
  <si>
    <t>Počet zorganizovaných akcií na podporu otvorených dát</t>
  </si>
  <si>
    <t>Záverečné práce VŠ využívajúce otvorené dáta</t>
  </si>
  <si>
    <t>Prieskum dopadu otvorených dát - NGO</t>
  </si>
  <si>
    <t>Prieskum dopadu otvorených dát - SŠ/VŠ</t>
  </si>
  <si>
    <t>Prieskum dopadu otvorených dát - firmy</t>
  </si>
  <si>
    <t>Portál/Metodický portál</t>
  </si>
  <si>
    <t>Metodický portál</t>
  </si>
  <si>
    <t>Prieskum najžiadanejších datasetov</t>
  </si>
  <si>
    <t>Vyriešené podnety na zverejnenie dát</t>
  </si>
  <si>
    <t>Vyriešené podnety na zlepšenie kvality dát</t>
  </si>
  <si>
    <t>Zverejnenie najžiadanejších datasetov a API</t>
  </si>
  <si>
    <t>Zoznam príkladov použitia otvorených dát, prieskum dátoví kurátori</t>
  </si>
  <si>
    <t>Počet stiahnutí datasetov a prístupov k API k počtu používateľov (rast)</t>
  </si>
  <si>
    <t xml:space="preserve">Počet novopublikovaných alebo aktualizovaných článkov alebo modulov e-learningu </t>
  </si>
  <si>
    <t>Podiel OVM, ktoré vytvorili analýzu, vizualizáciu alebo aplikáciu z otvorených dát</t>
  </si>
  <si>
    <t>Vypracovanie každoročnej správy o dopade otvorených dát na vybrané oblasti za predchádzajúce obdobie</t>
  </si>
  <si>
    <t>Publikačné minimum ŠS</t>
  </si>
  <si>
    <t>Podiel OVM, ktoré zverejňujú datasety podľa publikačného minima štátnej správy</t>
  </si>
  <si>
    <t>Hodnotené obdobie</t>
  </si>
  <si>
    <t>Max</t>
  </si>
  <si>
    <t>Min</t>
  </si>
  <si>
    <t>rast</t>
  </si>
  <si>
    <t>% váha</t>
  </si>
  <si>
    <t>áno</t>
  </si>
  <si>
    <t>prvá</t>
  </si>
  <si>
    <t>Indikátor</t>
  </si>
  <si>
    <t>Metrika</t>
  </si>
  <si>
    <t>Typ</t>
  </si>
  <si>
    <t>Hodnota 2024</t>
  </si>
  <si>
    <t>Počet b. 2024</t>
  </si>
  <si>
    <t>Hodnota 2025</t>
  </si>
  <si>
    <t>Počet b.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</si>
</sst>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7C8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9" fontId="0" fillId="0" borderId="0" xfId="0" applyNumberForma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horizontal="center"/>
    </xf>
    <xf numFmtId="0" fontId="0" fillId="8" borderId="0" xfId="0" applyFill="1"/>
    <xf numFmtId="0" fontId="0" fillId="9" borderId="0" xfId="0" applyFill="1"/>
    <xf numFmtId="164" fontId="0" fillId="0" borderId="0" xfId="1" applyNumberFormat="1" applyFont="1" applyFill="1"/>
    <xf numFmtId="164" fontId="0" fillId="10" borderId="0" xfId="1" applyNumberFormat="1" applyFont="1" applyFill="1"/>
    <xf numFmtId="164" fontId="0" fillId="9" borderId="0" xfId="1" applyNumberFormat="1" applyFont="1" applyFill="1"/>
    <xf numFmtId="0" fontId="0" fillId="10" borderId="0" xfId="0" applyFill="1"/>
    <xf numFmtId="0" fontId="0" fillId="9" borderId="0" xfId="0" applyFill="1" applyAlignment="1">
      <alignment horizontal="right"/>
    </xf>
    <xf numFmtId="1" fontId="0" fillId="10" borderId="0" xfId="1" applyNumberFormat="1" applyFont="1" applyFill="1"/>
    <xf numFmtId="9" fontId="0" fillId="10" borderId="0" xfId="1" applyFont="1" applyFill="1"/>
    <xf numFmtId="164" fontId="0" fillId="9" borderId="0" xfId="1" applyNumberFormat="1" applyFont="1" applyFill="1" applyAlignment="1">
      <alignment horizontal="right"/>
    </xf>
    <xf numFmtId="0" fontId="0" fillId="0" borderId="0" xfId="1" applyNumberFormat="1" applyFont="1"/>
    <xf numFmtId="10" fontId="0" fillId="0" borderId="0" xfId="1" applyNumberFormat="1" applyFont="1"/>
    <xf numFmtId="1" fontId="0" fillId="9" borderId="0" xfId="1" applyNumberFormat="1" applyFont="1" applyFill="1"/>
    <xf numFmtId="0" fontId="1" fillId="0" borderId="0" xfId="0" applyFont="1" applyAlignment="1">
      <alignment horizontal="center" wrapText="1"/>
    </xf>
    <xf numFmtId="164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9" fontId="0" fillId="9" borderId="0" xfId="0" applyNumberFormat="1" applyFill="1"/>
    <xf numFmtId="0" fontId="0" fillId="0" borderId="0" xfId="0" applyAlignment="1">
      <alignment horizontal="right"/>
    </xf>
    <xf numFmtId="164" fontId="0" fillId="0" borderId="0" xfId="0" applyNumberFormat="1"/>
    <xf numFmtId="9" fontId="0" fillId="10" borderId="0" xfId="0" applyNumberFormat="1" applyFill="1"/>
    <xf numFmtId="0" fontId="0" fillId="10" borderId="0" xfId="1" applyNumberFormat="1" applyFont="1" applyFill="1"/>
    <xf numFmtId="1" fontId="0" fillId="0" borderId="0" xfId="1" applyNumberFormat="1" applyFont="1" applyFill="1"/>
    <xf numFmtId="10" fontId="0" fillId="9" borderId="0" xfId="1" applyNumberFormat="1" applyFont="1" applyFill="1"/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colors>
    <mruColors>
      <color rgb="FFFF7C80"/>
      <color rgb="FFFFCC99"/>
      <color rgb="FFFF33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káš  Jankovič" id="{220E3EED-B908-4F3B-A3D2-93ACA4C79731}" userId="S::lukas.jankovic@alvaria.sk::397d1488-d21a-4189-8f28-73cd76dd24c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1" dT="2023-02-01T14:07:07.04" personId="{220E3EED-B908-4F3B-A3D2-93ACA4C79731}" id="{393F2B54-5595-4719-B8FC-7B99371319A8}">
    <text>Pri % sa vyhodnocuje medziročný trend
Pri intervaloch sú dané pevné intervaly hodnotenia</text>
  </threadedComment>
  <threadedComment ref="N1" dT="2023-04-24T11:25:36.29" personId="{220E3EED-B908-4F3B-A3D2-93ACA4C79731}" id="{614F4F02-E47F-4337-A54C-ADA51EB6B990}">
    <text>Obdobie, ktoré sa berie pri bodovaní do úvahy</text>
  </threadedComment>
  <threadedComment ref="B25" dT="2023-04-27T09:14:52.41" personId="{220E3EED-B908-4F3B-A3D2-93ACA4C79731}" id="{625A385E-BD57-4EF0-93AC-0777F8C1EC34}">
    <text>Len OVM, nie samosprávy</text>
  </threadedComment>
  <threadedComment ref="E28" dT="2024-03-11T10:30:34.22" personId="{220E3EED-B908-4F3B-A3D2-93ACA4C79731}" id="{A9D75F7F-1EAC-423B-87F3-0B74F6DDD859}">
    <text>Alvaria
Zastavme korupciu
TIS
S.D.</text>
  </threadedComment>
  <threadedComment ref="E29" dT="2024-03-11T10:30:54.57" personId="{220E3EED-B908-4F3B-A3D2-93ACA4C79731}" id="{980F27CD-226E-4E7D-A34F-3C5D7B1E581A}">
    <text>EU BA
UMB
TUKE
Sechny</text>
  </threadedComment>
  <threadedComment ref="E30" dT="2024-03-11T10:31:07.81" personId="{220E3EED-B908-4F3B-A3D2-93ACA4C79731}" id="{F733E707-6358-461F-A220-FACFF838B523}">
    <text>Finstat
Mapsfy
Miro Babič
No limit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="70" zoomScaleNormal="70" workbookViewId="0">
      <selection activeCell="L31" sqref="L31"/>
    </sheetView>
  </sheetViews>
  <sheetFormatPr defaultRowHeight="14.5" x14ac:dyDescent="0.35"/>
  <cols>
    <col min="1" max="1" width="15.81640625" customWidth="1"/>
    <col min="2" max="2" width="33.54296875" customWidth="1"/>
    <col min="3" max="3" width="4.90625" customWidth="1"/>
    <col min="4" max="4" width="23.81640625" customWidth="1"/>
    <col min="5" max="5" width="65.26953125" customWidth="1"/>
    <col min="6" max="7" width="9.7265625" customWidth="1"/>
    <col min="8" max="9" width="9.08984375" customWidth="1"/>
    <col min="10" max="12" width="9.7265625" customWidth="1"/>
    <col min="13" max="13" width="11.36328125" customWidth="1"/>
    <col min="14" max="14" width="18.54296875" customWidth="1"/>
    <col min="15" max="15" width="57.54296875" customWidth="1"/>
  </cols>
  <sheetData>
    <row r="1" spans="1:15" ht="29" x14ac:dyDescent="0.35">
      <c r="A1" s="1" t="s">
        <v>0</v>
      </c>
      <c r="B1" s="1" t="s">
        <v>98</v>
      </c>
      <c r="C1" s="1" t="s">
        <v>9</v>
      </c>
      <c r="D1" s="1" t="s">
        <v>4</v>
      </c>
      <c r="E1" s="1" t="s">
        <v>99</v>
      </c>
      <c r="F1" s="1" t="s">
        <v>92</v>
      </c>
      <c r="G1" s="1" t="s">
        <v>93</v>
      </c>
      <c r="H1" s="9" t="s">
        <v>95</v>
      </c>
      <c r="I1" s="23" t="s">
        <v>101</v>
      </c>
      <c r="J1" s="23" t="s">
        <v>102</v>
      </c>
      <c r="K1" s="23" t="s">
        <v>103</v>
      </c>
      <c r="L1" s="23" t="s">
        <v>104</v>
      </c>
      <c r="M1" s="1" t="s">
        <v>100</v>
      </c>
      <c r="N1" s="1" t="s">
        <v>91</v>
      </c>
      <c r="O1" s="1" t="s">
        <v>7</v>
      </c>
    </row>
    <row r="2" spans="1:15" x14ac:dyDescent="0.35">
      <c r="A2" t="s">
        <v>1</v>
      </c>
      <c r="B2" t="s">
        <v>5</v>
      </c>
      <c r="C2">
        <v>1</v>
      </c>
      <c r="D2" s="2" t="s">
        <v>10</v>
      </c>
      <c r="E2" t="s">
        <v>13</v>
      </c>
      <c r="F2">
        <v>12</v>
      </c>
      <c r="G2">
        <v>0</v>
      </c>
      <c r="H2" s="21">
        <f>F2/446</f>
        <v>2.6905829596412557E-2</v>
      </c>
      <c r="I2" s="13">
        <v>-0.4</v>
      </c>
      <c r="J2">
        <v>0</v>
      </c>
      <c r="K2" s="14">
        <v>-0.23</v>
      </c>
      <c r="L2">
        <v>3</v>
      </c>
      <c r="M2" t="s">
        <v>94</v>
      </c>
      <c r="N2" t="s">
        <v>64</v>
      </c>
      <c r="O2" t="s">
        <v>46</v>
      </c>
    </row>
    <row r="3" spans="1:15" x14ac:dyDescent="0.35">
      <c r="A3" t="s">
        <v>1</v>
      </c>
      <c r="B3" t="s">
        <v>67</v>
      </c>
      <c r="C3">
        <v>2</v>
      </c>
      <c r="D3" s="2" t="s">
        <v>10</v>
      </c>
      <c r="E3" t="s">
        <v>15</v>
      </c>
      <c r="F3">
        <v>12</v>
      </c>
      <c r="G3">
        <v>0</v>
      </c>
      <c r="H3" s="21">
        <f t="shared" ref="H3:H30" si="0">F3/446</f>
        <v>2.6905829596412557E-2</v>
      </c>
      <c r="I3" s="14">
        <v>0.05</v>
      </c>
      <c r="J3">
        <v>9</v>
      </c>
      <c r="M3" t="s">
        <v>94</v>
      </c>
      <c r="N3" t="s">
        <v>64</v>
      </c>
      <c r="O3" t="s">
        <v>46</v>
      </c>
    </row>
    <row r="4" spans="1:15" x14ac:dyDescent="0.35">
      <c r="A4" t="s">
        <v>1</v>
      </c>
      <c r="B4" t="s">
        <v>18</v>
      </c>
      <c r="C4">
        <v>3</v>
      </c>
      <c r="D4" s="4" t="s">
        <v>6</v>
      </c>
      <c r="E4" t="s">
        <v>18</v>
      </c>
      <c r="F4" s="6">
        <v>20</v>
      </c>
      <c r="G4" s="6">
        <v>0</v>
      </c>
      <c r="H4" s="21">
        <f t="shared" si="0"/>
        <v>4.4843049327354258E-2</v>
      </c>
      <c r="I4" s="12"/>
      <c r="K4">
        <v>2.5</v>
      </c>
      <c r="L4">
        <v>10</v>
      </c>
      <c r="M4" t="s">
        <v>21</v>
      </c>
      <c r="N4" t="s">
        <v>64</v>
      </c>
      <c r="O4" t="s">
        <v>47</v>
      </c>
    </row>
    <row r="5" spans="1:15" x14ac:dyDescent="0.35">
      <c r="A5" t="s">
        <v>1</v>
      </c>
      <c r="B5" t="s">
        <v>38</v>
      </c>
      <c r="C5">
        <v>4</v>
      </c>
      <c r="D5" s="4" t="s">
        <v>6</v>
      </c>
      <c r="E5" t="s">
        <v>38</v>
      </c>
      <c r="F5" s="6">
        <v>20</v>
      </c>
      <c r="G5" s="6">
        <v>0</v>
      </c>
      <c r="H5" s="21">
        <f t="shared" si="0"/>
        <v>4.4843049327354258E-2</v>
      </c>
      <c r="I5" s="12"/>
      <c r="K5">
        <v>2.6</v>
      </c>
      <c r="L5">
        <v>10</v>
      </c>
      <c r="M5" t="s">
        <v>21</v>
      </c>
      <c r="N5" t="s">
        <v>64</v>
      </c>
      <c r="O5" t="s">
        <v>47</v>
      </c>
    </row>
    <row r="6" spans="1:15" x14ac:dyDescent="0.35">
      <c r="A6" t="s">
        <v>1</v>
      </c>
      <c r="B6" t="s">
        <v>12</v>
      </c>
      <c r="C6">
        <v>5</v>
      </c>
      <c r="D6" s="2" t="s">
        <v>10</v>
      </c>
      <c r="E6" t="s">
        <v>14</v>
      </c>
      <c r="F6">
        <v>12</v>
      </c>
      <c r="G6">
        <v>0</v>
      </c>
      <c r="H6" s="21">
        <f t="shared" si="0"/>
        <v>2.6905829596412557E-2</v>
      </c>
      <c r="I6" s="14">
        <v>1.55</v>
      </c>
      <c r="J6">
        <v>12</v>
      </c>
      <c r="M6" t="s">
        <v>94</v>
      </c>
      <c r="N6" t="s">
        <v>64</v>
      </c>
      <c r="O6" t="s">
        <v>46</v>
      </c>
    </row>
    <row r="7" spans="1:15" x14ac:dyDescent="0.35">
      <c r="A7" t="s">
        <v>1</v>
      </c>
      <c r="B7" t="s">
        <v>54</v>
      </c>
      <c r="C7">
        <v>6</v>
      </c>
      <c r="D7" s="2" t="s">
        <v>10</v>
      </c>
      <c r="E7" t="s">
        <v>16</v>
      </c>
      <c r="F7">
        <v>12</v>
      </c>
      <c r="G7">
        <v>0</v>
      </c>
      <c r="H7" s="21">
        <f t="shared" si="0"/>
        <v>2.6905829596412557E-2</v>
      </c>
      <c r="I7" s="14">
        <v>3.24</v>
      </c>
      <c r="J7">
        <v>12</v>
      </c>
      <c r="M7" t="s">
        <v>94</v>
      </c>
      <c r="N7" t="s">
        <v>64</v>
      </c>
      <c r="O7" t="s">
        <v>46</v>
      </c>
    </row>
    <row r="8" spans="1:15" x14ac:dyDescent="0.35">
      <c r="A8" t="s">
        <v>1</v>
      </c>
      <c r="B8" t="s">
        <v>53</v>
      </c>
      <c r="C8">
        <v>7</v>
      </c>
      <c r="D8" s="2" t="s">
        <v>10</v>
      </c>
      <c r="E8" t="s">
        <v>61</v>
      </c>
      <c r="F8">
        <v>12</v>
      </c>
      <c r="G8">
        <v>0</v>
      </c>
      <c r="H8" s="21">
        <f t="shared" si="0"/>
        <v>2.6905829596412557E-2</v>
      </c>
      <c r="I8" s="14">
        <v>1.02</v>
      </c>
      <c r="J8">
        <v>12</v>
      </c>
      <c r="M8" t="s">
        <v>94</v>
      </c>
      <c r="N8" t="s">
        <v>64</v>
      </c>
    </row>
    <row r="9" spans="1:15" x14ac:dyDescent="0.35">
      <c r="A9" t="s">
        <v>2</v>
      </c>
      <c r="B9" t="s">
        <v>68</v>
      </c>
      <c r="C9">
        <v>8</v>
      </c>
      <c r="D9" s="2" t="s">
        <v>10</v>
      </c>
      <c r="E9" t="s">
        <v>85</v>
      </c>
      <c r="F9">
        <v>12</v>
      </c>
      <c r="G9">
        <v>0</v>
      </c>
      <c r="H9" s="21">
        <f>F9/446</f>
        <v>2.6905829596412557E-2</v>
      </c>
      <c r="I9" s="14">
        <v>3.26</v>
      </c>
      <c r="J9">
        <v>12</v>
      </c>
      <c r="M9" t="s">
        <v>94</v>
      </c>
      <c r="N9" t="s">
        <v>64</v>
      </c>
      <c r="O9" t="s">
        <v>49</v>
      </c>
    </row>
    <row r="10" spans="1:15" x14ac:dyDescent="0.35">
      <c r="A10" t="s">
        <v>2</v>
      </c>
      <c r="B10" t="s">
        <v>69</v>
      </c>
      <c r="C10">
        <v>9</v>
      </c>
      <c r="D10" s="4" t="s">
        <v>6</v>
      </c>
      <c r="E10" t="s">
        <v>32</v>
      </c>
      <c r="F10">
        <v>12</v>
      </c>
      <c r="G10">
        <v>0</v>
      </c>
      <c r="H10" s="21">
        <f t="shared" si="0"/>
        <v>2.6905829596412557E-2</v>
      </c>
      <c r="I10" s="12"/>
      <c r="K10" s="28">
        <v>0.64400000000000002</v>
      </c>
      <c r="L10">
        <v>12</v>
      </c>
      <c r="M10" t="s">
        <v>21</v>
      </c>
      <c r="N10" t="s">
        <v>64</v>
      </c>
      <c r="O10" t="s">
        <v>59</v>
      </c>
    </row>
    <row r="11" spans="1:15" x14ac:dyDescent="0.35">
      <c r="A11" t="s">
        <v>2</v>
      </c>
      <c r="B11" t="s">
        <v>57</v>
      </c>
      <c r="C11">
        <v>10</v>
      </c>
      <c r="D11" s="4" t="s">
        <v>6</v>
      </c>
      <c r="E11" t="s">
        <v>58</v>
      </c>
      <c r="F11">
        <v>12</v>
      </c>
      <c r="G11">
        <v>0</v>
      </c>
      <c r="H11" s="21">
        <f t="shared" si="0"/>
        <v>2.6905829596412557E-2</v>
      </c>
      <c r="I11" s="12"/>
      <c r="K11" s="28">
        <v>0.4</v>
      </c>
      <c r="L11">
        <v>6</v>
      </c>
      <c r="M11" t="s">
        <v>21</v>
      </c>
      <c r="N11" t="s">
        <v>64</v>
      </c>
      <c r="O11" t="s">
        <v>60</v>
      </c>
    </row>
    <row r="12" spans="1:15" x14ac:dyDescent="0.35">
      <c r="A12" t="s">
        <v>2</v>
      </c>
      <c r="B12" t="s">
        <v>26</v>
      </c>
      <c r="C12">
        <v>11</v>
      </c>
      <c r="D12" s="4" t="s">
        <v>25</v>
      </c>
      <c r="E12" t="s">
        <v>36</v>
      </c>
      <c r="F12" s="6">
        <v>20</v>
      </c>
      <c r="G12" s="6">
        <v>0</v>
      </c>
      <c r="H12" s="21">
        <f t="shared" si="0"/>
        <v>4.4843049327354258E-2</v>
      </c>
      <c r="I12" s="14">
        <v>0.66600000000000004</v>
      </c>
      <c r="J12">
        <v>17.5</v>
      </c>
      <c r="K12" s="14">
        <v>0.78</v>
      </c>
      <c r="L12">
        <v>20</v>
      </c>
      <c r="M12" t="s">
        <v>21</v>
      </c>
      <c r="N12" t="s">
        <v>64</v>
      </c>
      <c r="O12" t="s">
        <v>47</v>
      </c>
    </row>
    <row r="13" spans="1:15" x14ac:dyDescent="0.35">
      <c r="A13" t="s">
        <v>50</v>
      </c>
      <c r="B13" t="s">
        <v>70</v>
      </c>
      <c r="C13">
        <v>12</v>
      </c>
      <c r="D13" s="7" t="s">
        <v>78</v>
      </c>
      <c r="E13" t="s">
        <v>86</v>
      </c>
      <c r="F13">
        <v>12</v>
      </c>
      <c r="G13">
        <v>0</v>
      </c>
      <c r="H13" s="21">
        <f t="shared" si="0"/>
        <v>2.6905829596412557E-2</v>
      </c>
      <c r="I13" s="15">
        <v>4</v>
      </c>
      <c r="J13">
        <v>1.5</v>
      </c>
      <c r="K13" s="15">
        <v>3</v>
      </c>
      <c r="L13">
        <v>1.5</v>
      </c>
      <c r="M13" t="s">
        <v>21</v>
      </c>
      <c r="N13" t="s">
        <v>64</v>
      </c>
    </row>
    <row r="14" spans="1:15" x14ac:dyDescent="0.35">
      <c r="A14" t="s">
        <v>50</v>
      </c>
      <c r="B14" t="s">
        <v>71</v>
      </c>
      <c r="C14">
        <v>13</v>
      </c>
      <c r="D14" s="4" t="s">
        <v>25</v>
      </c>
      <c r="E14" t="s">
        <v>62</v>
      </c>
      <c r="F14">
        <v>12</v>
      </c>
      <c r="G14">
        <v>0</v>
      </c>
      <c r="H14" s="21">
        <f t="shared" si="0"/>
        <v>2.6905829596412557E-2</v>
      </c>
      <c r="I14" s="11">
        <v>8</v>
      </c>
      <c r="J14">
        <v>8</v>
      </c>
      <c r="K14" s="15">
        <v>6</v>
      </c>
      <c r="L14">
        <v>8</v>
      </c>
      <c r="M14" t="s">
        <v>21</v>
      </c>
      <c r="N14" t="s">
        <v>64</v>
      </c>
    </row>
    <row r="15" spans="1:15" x14ac:dyDescent="0.35">
      <c r="A15" t="s">
        <v>2</v>
      </c>
      <c r="B15" t="s">
        <v>17</v>
      </c>
      <c r="C15">
        <v>14</v>
      </c>
      <c r="D15" s="8" t="s">
        <v>84</v>
      </c>
      <c r="E15" t="s">
        <v>45</v>
      </c>
      <c r="F15" s="6">
        <v>24</v>
      </c>
      <c r="G15" s="6">
        <v>0</v>
      </c>
      <c r="H15" s="21">
        <f t="shared" si="0"/>
        <v>5.3811659192825115E-2</v>
      </c>
      <c r="I15" s="16">
        <v>63</v>
      </c>
      <c r="J15">
        <v>24</v>
      </c>
      <c r="K15" s="15">
        <v>34</v>
      </c>
      <c r="L15">
        <v>24</v>
      </c>
      <c r="M15" t="s">
        <v>21</v>
      </c>
      <c r="N15" t="s">
        <v>64</v>
      </c>
      <c r="O15" t="s">
        <v>48</v>
      </c>
    </row>
    <row r="16" spans="1:15" x14ac:dyDescent="0.35">
      <c r="A16" t="s">
        <v>2</v>
      </c>
      <c r="B16" t="s">
        <v>56</v>
      </c>
      <c r="C16">
        <v>15</v>
      </c>
      <c r="D16" s="8" t="s">
        <v>84</v>
      </c>
      <c r="E16" t="s">
        <v>55</v>
      </c>
      <c r="F16">
        <v>12</v>
      </c>
      <c r="G16">
        <v>0</v>
      </c>
      <c r="H16" s="21">
        <f t="shared" si="0"/>
        <v>2.6905829596412557E-2</v>
      </c>
      <c r="I16" s="11">
        <v>4</v>
      </c>
      <c r="J16">
        <v>8</v>
      </c>
      <c r="K16" s="11">
        <v>5</v>
      </c>
      <c r="L16">
        <v>12</v>
      </c>
      <c r="M16" t="s">
        <v>21</v>
      </c>
      <c r="N16" t="s">
        <v>64</v>
      </c>
    </row>
    <row r="17" spans="1:15" x14ac:dyDescent="0.35">
      <c r="A17" t="s">
        <v>2</v>
      </c>
      <c r="B17" t="s">
        <v>20</v>
      </c>
      <c r="C17">
        <v>16</v>
      </c>
      <c r="D17" s="7" t="s">
        <v>79</v>
      </c>
      <c r="E17" t="s">
        <v>22</v>
      </c>
      <c r="F17">
        <v>12</v>
      </c>
      <c r="G17">
        <v>0</v>
      </c>
      <c r="H17" s="21">
        <f t="shared" si="0"/>
        <v>2.6905829596412557E-2</v>
      </c>
      <c r="I17" s="22">
        <v>3</v>
      </c>
      <c r="J17">
        <v>9</v>
      </c>
      <c r="K17">
        <v>3</v>
      </c>
      <c r="L17">
        <v>9</v>
      </c>
      <c r="M17" t="s">
        <v>21</v>
      </c>
      <c r="N17" t="s">
        <v>64</v>
      </c>
    </row>
    <row r="18" spans="1:15" x14ac:dyDescent="0.35">
      <c r="A18" t="s">
        <v>2</v>
      </c>
      <c r="B18" t="s">
        <v>81</v>
      </c>
      <c r="C18">
        <v>17</v>
      </c>
      <c r="D18" s="7" t="s">
        <v>19</v>
      </c>
      <c r="E18" t="s">
        <v>63</v>
      </c>
      <c r="F18">
        <v>12</v>
      </c>
      <c r="G18">
        <v>0</v>
      </c>
      <c r="H18" s="21">
        <f t="shared" si="0"/>
        <v>2.6905829596412557E-2</v>
      </c>
      <c r="I18" s="15">
        <v>0</v>
      </c>
      <c r="J18">
        <v>3</v>
      </c>
      <c r="K18">
        <v>0</v>
      </c>
      <c r="L18">
        <v>0</v>
      </c>
      <c r="M18" t="s">
        <v>21</v>
      </c>
      <c r="N18" t="s">
        <v>64</v>
      </c>
      <c r="O18" t="s">
        <v>47</v>
      </c>
    </row>
    <row r="19" spans="1:15" x14ac:dyDescent="0.35">
      <c r="A19" t="s">
        <v>2</v>
      </c>
      <c r="B19" t="s">
        <v>82</v>
      </c>
      <c r="C19">
        <v>18</v>
      </c>
      <c r="D19" s="7" t="s">
        <v>19</v>
      </c>
      <c r="E19" t="s">
        <v>66</v>
      </c>
      <c r="F19">
        <v>12</v>
      </c>
      <c r="G19">
        <v>0</v>
      </c>
      <c r="H19" s="21">
        <f t="shared" si="0"/>
        <v>2.6905829596412557E-2</v>
      </c>
      <c r="I19" s="11">
        <v>8</v>
      </c>
      <c r="J19">
        <v>8</v>
      </c>
      <c r="K19">
        <v>7</v>
      </c>
      <c r="L19">
        <v>8</v>
      </c>
      <c r="M19" t="s">
        <v>21</v>
      </c>
      <c r="N19" t="s">
        <v>64</v>
      </c>
      <c r="O19" t="s">
        <v>47</v>
      </c>
    </row>
    <row r="20" spans="1:15" x14ac:dyDescent="0.35">
      <c r="A20" t="s">
        <v>2</v>
      </c>
      <c r="B20" t="s">
        <v>83</v>
      </c>
      <c r="C20">
        <v>19</v>
      </c>
      <c r="D20" s="4" t="s">
        <v>80</v>
      </c>
      <c r="E20" t="s">
        <v>40</v>
      </c>
      <c r="F20" s="6">
        <v>48</v>
      </c>
      <c r="G20" s="6">
        <v>0</v>
      </c>
      <c r="H20" s="21">
        <f t="shared" si="0"/>
        <v>0.10762331838565023</v>
      </c>
      <c r="I20" s="14">
        <v>0.439</v>
      </c>
      <c r="J20" s="20">
        <v>30</v>
      </c>
      <c r="K20" s="32">
        <v>0.44369999999999998</v>
      </c>
      <c r="L20" s="25">
        <v>30</v>
      </c>
      <c r="M20" t="s">
        <v>21</v>
      </c>
      <c r="N20" t="s">
        <v>64</v>
      </c>
      <c r="O20" t="s">
        <v>47</v>
      </c>
    </row>
    <row r="21" spans="1:15" x14ac:dyDescent="0.35">
      <c r="A21" t="s">
        <v>2</v>
      </c>
      <c r="B21" t="s">
        <v>73</v>
      </c>
      <c r="C21">
        <v>20</v>
      </c>
      <c r="D21" s="4" t="s">
        <v>25</v>
      </c>
      <c r="E21" t="s">
        <v>72</v>
      </c>
      <c r="F21">
        <v>12</v>
      </c>
      <c r="G21">
        <v>0</v>
      </c>
      <c r="H21" s="21">
        <f t="shared" si="0"/>
        <v>2.6905829596412557E-2</v>
      </c>
      <c r="I21" s="22">
        <v>21</v>
      </c>
      <c r="J21">
        <v>12</v>
      </c>
      <c r="K21" s="30">
        <v>11</v>
      </c>
      <c r="L21" s="25">
        <v>12</v>
      </c>
      <c r="M21" t="s">
        <v>21</v>
      </c>
      <c r="N21" t="s">
        <v>64</v>
      </c>
      <c r="O21" t="s">
        <v>47</v>
      </c>
    </row>
    <row r="22" spans="1:15" x14ac:dyDescent="0.35">
      <c r="A22" t="s">
        <v>2</v>
      </c>
      <c r="B22" t="s">
        <v>74</v>
      </c>
      <c r="C22">
        <v>21</v>
      </c>
      <c r="D22" s="10" t="s">
        <v>23</v>
      </c>
      <c r="E22" t="s">
        <v>24</v>
      </c>
      <c r="F22">
        <v>12</v>
      </c>
      <c r="G22">
        <v>0</v>
      </c>
      <c r="H22" s="21">
        <f t="shared" si="0"/>
        <v>2.6905829596412557E-2</v>
      </c>
      <c r="I22" s="13">
        <v>-0.28000000000000003</v>
      </c>
      <c r="J22">
        <v>1.5</v>
      </c>
      <c r="K22" s="26">
        <v>-0.2</v>
      </c>
      <c r="L22">
        <v>3</v>
      </c>
      <c r="M22" t="s">
        <v>94</v>
      </c>
      <c r="N22" t="s">
        <v>64</v>
      </c>
    </row>
    <row r="23" spans="1:15" x14ac:dyDescent="0.35">
      <c r="A23" t="s">
        <v>2</v>
      </c>
      <c r="B23" t="s">
        <v>39</v>
      </c>
      <c r="C23">
        <v>22</v>
      </c>
      <c r="D23" s="4" t="s">
        <v>25</v>
      </c>
      <c r="E23" t="s">
        <v>87</v>
      </c>
      <c r="F23">
        <v>12</v>
      </c>
      <c r="G23">
        <v>0</v>
      </c>
      <c r="H23" s="21">
        <f t="shared" si="0"/>
        <v>2.6905829596412557E-2</v>
      </c>
      <c r="I23" s="18">
        <v>0.11</v>
      </c>
      <c r="J23">
        <v>3</v>
      </c>
      <c r="K23" s="29">
        <v>0.08</v>
      </c>
      <c r="L23">
        <v>1.5</v>
      </c>
      <c r="M23" t="s">
        <v>21</v>
      </c>
      <c r="N23" t="s">
        <v>64</v>
      </c>
    </row>
    <row r="24" spans="1:15" x14ac:dyDescent="0.35">
      <c r="A24" t="s">
        <v>27</v>
      </c>
      <c r="B24" t="s">
        <v>37</v>
      </c>
      <c r="C24">
        <v>23</v>
      </c>
      <c r="D24" s="7" t="s">
        <v>19</v>
      </c>
      <c r="E24" t="s">
        <v>35</v>
      </c>
      <c r="F24">
        <v>12</v>
      </c>
      <c r="G24">
        <v>0</v>
      </c>
      <c r="H24" s="21">
        <f t="shared" si="0"/>
        <v>2.6905829596412557E-2</v>
      </c>
      <c r="I24" s="18">
        <v>0.16</v>
      </c>
      <c r="J24">
        <v>3</v>
      </c>
      <c r="K24" s="5">
        <v>0.16</v>
      </c>
      <c r="L24">
        <v>3</v>
      </c>
      <c r="M24" t="s">
        <v>21</v>
      </c>
      <c r="N24" t="s">
        <v>64</v>
      </c>
    </row>
    <row r="25" spans="1:15" x14ac:dyDescent="0.35">
      <c r="A25" t="s">
        <v>27</v>
      </c>
      <c r="B25" t="s">
        <v>89</v>
      </c>
      <c r="C25">
        <v>24</v>
      </c>
      <c r="D25" s="7" t="s">
        <v>19</v>
      </c>
      <c r="E25" t="s">
        <v>90</v>
      </c>
      <c r="F25">
        <v>12</v>
      </c>
      <c r="G25">
        <v>0</v>
      </c>
      <c r="H25" s="21">
        <f t="shared" si="0"/>
        <v>2.6905829596412557E-2</v>
      </c>
      <c r="I25" s="18">
        <v>0.2</v>
      </c>
      <c r="J25">
        <v>3</v>
      </c>
      <c r="K25" s="18">
        <v>0.12</v>
      </c>
      <c r="L25">
        <v>3</v>
      </c>
      <c r="M25" t="s">
        <v>21</v>
      </c>
      <c r="N25" t="s">
        <v>64</v>
      </c>
    </row>
    <row r="26" spans="1:15" x14ac:dyDescent="0.35">
      <c r="A26" t="s">
        <v>3</v>
      </c>
      <c r="B26" t="s">
        <v>51</v>
      </c>
      <c r="C26">
        <v>25</v>
      </c>
      <c r="D26" s="3" t="s">
        <v>30</v>
      </c>
      <c r="E26" t="s">
        <v>31</v>
      </c>
      <c r="F26" s="6">
        <v>20</v>
      </c>
      <c r="G26" s="6">
        <v>0</v>
      </c>
      <c r="H26" s="21">
        <f t="shared" si="0"/>
        <v>4.4843049327354258E-2</v>
      </c>
      <c r="I26" s="17">
        <v>1</v>
      </c>
      <c r="J26">
        <v>5</v>
      </c>
      <c r="K26" s="31">
        <v>1</v>
      </c>
      <c r="L26">
        <v>5</v>
      </c>
      <c r="M26" t="s">
        <v>21</v>
      </c>
      <c r="N26" t="s">
        <v>65</v>
      </c>
    </row>
    <row r="27" spans="1:15" x14ac:dyDescent="0.35">
      <c r="A27" t="s">
        <v>3</v>
      </c>
      <c r="B27" t="s">
        <v>52</v>
      </c>
      <c r="C27">
        <v>26</v>
      </c>
      <c r="D27" s="3" t="s">
        <v>29</v>
      </c>
      <c r="E27" t="s">
        <v>88</v>
      </c>
      <c r="F27" s="6">
        <v>30</v>
      </c>
      <c r="G27" s="6">
        <v>0</v>
      </c>
      <c r="H27" s="21">
        <f t="shared" si="0"/>
        <v>6.726457399103139E-2</v>
      </c>
      <c r="I27" s="24" t="s">
        <v>97</v>
      </c>
      <c r="J27">
        <v>15</v>
      </c>
      <c r="K27" s="16" t="s">
        <v>96</v>
      </c>
      <c r="L27">
        <v>30</v>
      </c>
      <c r="M27" t="s">
        <v>41</v>
      </c>
      <c r="N27" t="s">
        <v>64</v>
      </c>
      <c r="O27" t="s">
        <v>8</v>
      </c>
    </row>
    <row r="28" spans="1:15" x14ac:dyDescent="0.35">
      <c r="A28" t="s">
        <v>3</v>
      </c>
      <c r="B28" t="s">
        <v>75</v>
      </c>
      <c r="C28">
        <v>27</v>
      </c>
      <c r="D28" s="4" t="s">
        <v>11</v>
      </c>
      <c r="E28" t="s">
        <v>42</v>
      </c>
      <c r="F28">
        <v>12</v>
      </c>
      <c r="G28">
        <v>0</v>
      </c>
      <c r="H28" s="21">
        <f t="shared" si="0"/>
        <v>2.6905829596412557E-2</v>
      </c>
      <c r="I28" s="19" t="s">
        <v>96</v>
      </c>
      <c r="J28">
        <v>12</v>
      </c>
      <c r="K28" s="27" t="s">
        <v>96</v>
      </c>
      <c r="L28">
        <v>12</v>
      </c>
      <c r="M28" t="s">
        <v>41</v>
      </c>
      <c r="N28" t="s">
        <v>64</v>
      </c>
      <c r="O28" t="s">
        <v>34</v>
      </c>
    </row>
    <row r="29" spans="1:15" x14ac:dyDescent="0.35">
      <c r="A29" t="s">
        <v>3</v>
      </c>
      <c r="B29" t="s">
        <v>76</v>
      </c>
      <c r="C29">
        <v>28</v>
      </c>
      <c r="D29" s="4" t="s">
        <v>28</v>
      </c>
      <c r="E29" t="s">
        <v>43</v>
      </c>
      <c r="F29">
        <v>12</v>
      </c>
      <c r="G29">
        <v>0</v>
      </c>
      <c r="H29" s="21">
        <f t="shared" si="0"/>
        <v>2.6905829596412557E-2</v>
      </c>
      <c r="I29" s="19" t="s">
        <v>96</v>
      </c>
      <c r="J29">
        <v>12</v>
      </c>
      <c r="K29" s="27" t="s">
        <v>96</v>
      </c>
      <c r="L29">
        <v>12</v>
      </c>
      <c r="M29" t="s">
        <v>41</v>
      </c>
      <c r="N29" t="s">
        <v>64</v>
      </c>
      <c r="O29" t="s">
        <v>34</v>
      </c>
    </row>
    <row r="30" spans="1:15" x14ac:dyDescent="0.35">
      <c r="A30" t="s">
        <v>3</v>
      </c>
      <c r="B30" t="s">
        <v>77</v>
      </c>
      <c r="C30">
        <v>29</v>
      </c>
      <c r="D30" s="4" t="s">
        <v>33</v>
      </c>
      <c r="E30" t="s">
        <v>44</v>
      </c>
      <c r="F30">
        <v>12</v>
      </c>
      <c r="G30">
        <v>0</v>
      </c>
      <c r="H30" s="21">
        <f t="shared" si="0"/>
        <v>2.6905829596412557E-2</v>
      </c>
      <c r="I30" s="19" t="s">
        <v>96</v>
      </c>
      <c r="J30">
        <v>12</v>
      </c>
      <c r="K30" s="27" t="s">
        <v>96</v>
      </c>
      <c r="L30">
        <v>12</v>
      </c>
      <c r="M30" t="s">
        <v>41</v>
      </c>
      <c r="N30" t="s">
        <v>64</v>
      </c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indikátorov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Jankovič</dc:creator>
  <cp:lastModifiedBy>Lukáš  Jankovič</cp:lastModifiedBy>
  <dcterms:created xsi:type="dcterms:W3CDTF">2015-06-05T18:19:34Z</dcterms:created>
  <dcterms:modified xsi:type="dcterms:W3CDTF">2025-07-09T13:01:43Z</dcterms:modified>
</cp:coreProperties>
</file>