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OneDrive - LESY Slovenskej republiky, š.p\Dokumenty\IVAN\Ochrana 2025\Priestupky 2024\"/>
    </mc:Choice>
  </mc:AlternateContent>
  <bookViews>
    <workbookView xWindow="480" yWindow="72" windowWidth="22992" windowHeight="10548"/>
  </bookViews>
  <sheets>
    <sheet name="Hárok1" sheetId="1" r:id="rId1"/>
  </sheets>
  <calcPr calcId="162913"/>
</workbook>
</file>

<file path=xl/calcChain.xml><?xml version="1.0" encoding="utf-8"?>
<calcChain xmlns="http://schemas.openxmlformats.org/spreadsheetml/2006/main">
  <c r="X30" i="1" l="1"/>
  <c r="F19" i="1" l="1"/>
  <c r="G19" i="1"/>
  <c r="H19" i="1"/>
  <c r="W31" i="1" s="1"/>
  <c r="I19" i="1"/>
  <c r="J19" i="1"/>
  <c r="K19" i="1"/>
  <c r="L19" i="1"/>
  <c r="M19" i="1"/>
  <c r="N19" i="1"/>
  <c r="O19" i="1"/>
  <c r="P19" i="1"/>
  <c r="Q19" i="1"/>
  <c r="R19" i="1"/>
  <c r="S19" i="1"/>
  <c r="T19" i="1"/>
  <c r="D19" i="1"/>
  <c r="E19" i="1"/>
  <c r="C19" i="1"/>
  <c r="X31" i="1" s="1"/>
  <c r="W29" i="1" l="1"/>
  <c r="X29" i="1"/>
</calcChain>
</file>

<file path=xl/sharedStrings.xml><?xml version="1.0" encoding="utf-8"?>
<sst xmlns="http://schemas.openxmlformats.org/spreadsheetml/2006/main" count="42" uniqueCount="36">
  <si>
    <t>Celkový počet
prípadov
evidovaných
 v knihe lesných
 priestupkov</t>
  </si>
  <si>
    <t>Z toho páchatelia</t>
  </si>
  <si>
    <t>Známi</t>
  </si>
  <si>
    <t>Neznámi</t>
  </si>
  <si>
    <t>Výška škody</t>
  </si>
  <si>
    <t>Druh protiprávneho konania</t>
  </si>
  <si>
    <t>Krádež
dreva</t>
  </si>
  <si>
    <t>Iná
krádež</t>
  </si>
  <si>
    <t>Lesný
požiar</t>
  </si>
  <si>
    <t>Iné</t>
  </si>
  <si>
    <t>Prípady (počet)</t>
  </si>
  <si>
    <t>Ukončené</t>
  </si>
  <si>
    <t>Neukončené</t>
  </si>
  <si>
    <t>V blokovom
konaní</t>
  </si>
  <si>
    <t>OÚ</t>
  </si>
  <si>
    <t>Orgánmi
činnými
v trestnom
konaní</t>
  </si>
  <si>
    <t>inak</t>
  </si>
  <si>
    <t>Výška uloženej
pokuty v €</t>
  </si>
  <si>
    <t>v blokovom
konaní</t>
  </si>
  <si>
    <t>OZ</t>
  </si>
  <si>
    <t>Krádež dreva</t>
  </si>
  <si>
    <t>Karpaty</t>
  </si>
  <si>
    <t>Podunajsko</t>
  </si>
  <si>
    <t>Tríbeč</t>
  </si>
  <si>
    <t>Považie</t>
  </si>
  <si>
    <t>Sever</t>
  </si>
  <si>
    <t>Tatry</t>
  </si>
  <si>
    <t>Horehronie</t>
  </si>
  <si>
    <t>Poľana</t>
  </si>
  <si>
    <t>Gemer</t>
  </si>
  <si>
    <t>Východ</t>
  </si>
  <si>
    <t>Šariš</t>
  </si>
  <si>
    <t>Vihorlat</t>
  </si>
  <si>
    <t>Počet priestupkov</t>
  </si>
  <si>
    <t>Ulič</t>
  </si>
  <si>
    <t>Prehľad o lesných priestupkoch za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</si>
</sst>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6" xfId="0" applyBorder="1"/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6" xfId="0" applyNumberFormat="1" applyFont="1" applyFill="1" applyBorder="1"/>
    <xf numFmtId="3" fontId="3" fillId="0" borderId="7" xfId="0" applyNumberFormat="1" applyFont="1" applyBorder="1" applyAlignment="1">
      <alignment horizontal="right"/>
    </xf>
    <xf numFmtId="3" fontId="3" fillId="0" borderId="6" xfId="0" applyNumberFormat="1" applyFont="1" applyBorder="1"/>
    <xf numFmtId="3" fontId="3" fillId="0" borderId="7" xfId="0" applyNumberFormat="1" applyFont="1" applyBorder="1"/>
    <xf numFmtId="3" fontId="3" fillId="0" borderId="8" xfId="0" applyNumberFormat="1" applyFont="1" applyFill="1" applyBorder="1"/>
    <xf numFmtId="3" fontId="3" fillId="0" borderId="9" xfId="0" applyNumberFormat="1" applyFont="1" applyFill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1" xfId="0" applyFont="1" applyBorder="1" applyAlignment="1">
      <alignment horizontal="right"/>
    </xf>
    <xf numFmtId="0" fontId="0" fillId="0" borderId="3" xfId="0" applyBorder="1"/>
    <xf numFmtId="0" fontId="0" fillId="0" borderId="14" xfId="0" applyBorder="1"/>
    <xf numFmtId="0" fontId="3" fillId="0" borderId="15" xfId="0" applyFont="1" applyBorder="1"/>
    <xf numFmtId="0" fontId="1" fillId="0" borderId="12" xfId="0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0" fontId="2" fillId="2" borderId="16" xfId="0" applyFont="1" applyFill="1" applyBorder="1"/>
    <xf numFmtId="0" fontId="4" fillId="2" borderId="17" xfId="0" applyFont="1" applyFill="1" applyBorder="1" applyAlignment="1">
      <alignment horizontal="center"/>
    </xf>
    <xf numFmtId="3" fontId="4" fillId="2" borderId="17" xfId="0" applyNumberFormat="1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3" fillId="0" borderId="19" xfId="0" applyFont="1" applyBorder="1"/>
    <xf numFmtId="0" fontId="3" fillId="0" borderId="12" xfId="0" applyFont="1" applyBorder="1" applyAlignment="1">
      <alignment horizontal="right"/>
    </xf>
    <xf numFmtId="3" fontId="3" fillId="0" borderId="12" xfId="0" applyNumberFormat="1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3" fontId="3" fillId="0" borderId="4" xfId="0" applyNumberFormat="1" applyFont="1" applyBorder="1"/>
    <xf numFmtId="0" fontId="3" fillId="0" borderId="4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/>
              <a:t>Počet prípadov krádeže dreva </a:t>
            </a:r>
            <a:r>
              <a:rPr lang="sk-SK" baseline="0"/>
              <a:t>od roku 2015</a:t>
            </a:r>
            <a:r>
              <a:rPr lang="sk-SK"/>
              <a:t> </a:t>
            </a:r>
            <a:r>
              <a:rPr lang="en-US"/>
              <a:t>
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5.4602531119253658E-2"/>
          <c:y val="0.23043058342553871"/>
          <c:w val="0.86735232972116116"/>
          <c:h val="0.67090588087156178"/>
        </c:manualLayout>
      </c:layout>
      <c:lineChart>
        <c:grouping val="standard"/>
        <c:varyColors val="0"/>
        <c:ser>
          <c:idx val="0"/>
          <c:order val="0"/>
          <c:tx>
            <c:strRef>
              <c:f>Hárok1!$W$21</c:f>
              <c:strCache>
                <c:ptCount val="1"/>
                <c:pt idx="0">
                  <c:v>Krádež dreva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Hárok1!$V$22:$V$31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Hárok1!$W$22:$W$31</c:f>
              <c:numCache>
                <c:formatCode>General</c:formatCode>
                <c:ptCount val="10"/>
                <c:pt idx="0">
                  <c:v>768</c:v>
                </c:pt>
                <c:pt idx="1">
                  <c:v>671</c:v>
                </c:pt>
                <c:pt idx="2">
                  <c:v>566</c:v>
                </c:pt>
                <c:pt idx="3">
                  <c:v>465</c:v>
                </c:pt>
                <c:pt idx="4">
                  <c:v>402</c:v>
                </c:pt>
                <c:pt idx="5">
                  <c:v>396</c:v>
                </c:pt>
                <c:pt idx="6">
                  <c:v>387</c:v>
                </c:pt>
                <c:pt idx="7">
                  <c:v>302</c:v>
                </c:pt>
                <c:pt idx="8">
                  <c:v>298</c:v>
                </c:pt>
                <c:pt idx="9">
                  <c:v>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5E-43AA-A04B-65C43C778B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455960"/>
        <c:axId val="516457136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Hárok1!#REF!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Hárok1!$V$22:$V$31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Hárok1!#REF!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F65E-43AA-A04B-65C43C778B34}"/>
                  </c:ext>
                </c:extLst>
              </c15:ser>
            </c15:filteredLineSeries>
          </c:ext>
        </c:extLst>
      </c:lineChart>
      <c:catAx>
        <c:axId val="516455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516457136"/>
        <c:crosses val="autoZero"/>
        <c:auto val="1"/>
        <c:lblAlgn val="ctr"/>
        <c:lblOffset val="100"/>
        <c:noMultiLvlLbl val="0"/>
      </c:catAx>
      <c:valAx>
        <c:axId val="5164571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516455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Počet priestupkov</a:t>
            </a:r>
            <a:r>
              <a:rPr lang="sk-SK"/>
              <a:t> od</a:t>
            </a:r>
            <a:r>
              <a:rPr lang="sk-SK" baseline="0"/>
              <a:t> roku 2015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Hárok1!$X$21</c:f>
              <c:strCache>
                <c:ptCount val="1"/>
                <c:pt idx="0">
                  <c:v>Počet priestupkov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Hárok1!$V$22:$V$31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Hárok1!$X$22:$X$31</c:f>
              <c:numCache>
                <c:formatCode>General</c:formatCode>
                <c:ptCount val="10"/>
                <c:pt idx="0">
                  <c:v>916</c:v>
                </c:pt>
                <c:pt idx="1">
                  <c:v>766</c:v>
                </c:pt>
                <c:pt idx="2">
                  <c:v>724</c:v>
                </c:pt>
                <c:pt idx="3">
                  <c:v>546</c:v>
                </c:pt>
                <c:pt idx="4">
                  <c:v>506</c:v>
                </c:pt>
                <c:pt idx="5">
                  <c:v>522</c:v>
                </c:pt>
                <c:pt idx="6">
                  <c:v>475</c:v>
                </c:pt>
                <c:pt idx="7">
                  <c:v>405</c:v>
                </c:pt>
                <c:pt idx="8">
                  <c:v>384</c:v>
                </c:pt>
                <c:pt idx="9">
                  <c:v>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082-426F-A96F-39972F031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0681560"/>
        <c:axId val="470682544"/>
      </c:lineChart>
      <c:catAx>
        <c:axId val="47068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470682544"/>
        <c:crosses val="autoZero"/>
        <c:auto val="1"/>
        <c:lblAlgn val="ctr"/>
        <c:lblOffset val="100"/>
        <c:noMultiLvlLbl val="0"/>
      </c:catAx>
      <c:valAx>
        <c:axId val="47068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470681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118535</xdr:colOff>
      <xdr:row>3</xdr:row>
      <xdr:rowOff>6350</xdr:rowOff>
    </xdr:from>
    <xdr:to>
      <xdr:col>24</xdr:col>
      <xdr:colOff>977901</xdr:colOff>
      <xdr:row>13</xdr:row>
      <xdr:rowOff>133349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1143000</xdr:colOff>
      <xdr:row>2</xdr:row>
      <xdr:rowOff>442385</xdr:rowOff>
    </xdr:from>
    <xdr:to>
      <xdr:col>31</xdr:col>
      <xdr:colOff>29633</xdr:colOff>
      <xdr:row>13</xdr:row>
      <xdr:rowOff>139701</xdr:rowOff>
    </xdr:to>
    <xdr:graphicFrame macro="">
      <xdr:nvGraphicFramePr>
        <xdr:cNvPr id="4" name="Graf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abSelected="1" zoomScale="120" zoomScaleNormal="120" zoomScalePageLayoutView="110" workbookViewId="0">
      <selection activeCell="B1" sqref="B1"/>
    </sheetView>
  </sheetViews>
  <sheetFormatPr defaultRowHeight="14.4" x14ac:dyDescent="0.3"/>
  <cols>
    <col min="1" max="1" width="4.6640625" customWidth="1"/>
    <col min="2" max="2" width="14.109375" bestFit="1" customWidth="1"/>
    <col min="3" max="3" width="13.109375" customWidth="1"/>
    <col min="4" max="4" width="6.6640625" customWidth="1"/>
    <col min="5" max="5" width="7.44140625" customWidth="1"/>
    <col min="6" max="6" width="8.88671875" bestFit="1" customWidth="1"/>
    <col min="7" max="7" width="11" bestFit="1" customWidth="1"/>
    <col min="8" max="10" width="6.6640625" customWidth="1"/>
    <col min="11" max="11" width="6.88671875" bestFit="1" customWidth="1"/>
    <col min="12" max="12" width="8.6640625" customWidth="1"/>
    <col min="13" max="13" width="5.6640625" customWidth="1"/>
    <col min="15" max="16" width="5.5546875" customWidth="1"/>
    <col min="18" max="18" width="5.109375" customWidth="1"/>
    <col min="20" max="20" width="6" customWidth="1"/>
    <col min="23" max="23" width="12.88671875" customWidth="1"/>
    <col min="24" max="24" width="16.44140625" customWidth="1"/>
    <col min="25" max="25" width="21.44140625" customWidth="1"/>
    <col min="26" max="26" width="18.33203125" customWidth="1"/>
  </cols>
  <sheetData>
    <row r="1" spans="1:28" ht="15.6" x14ac:dyDescent="0.3">
      <c r="C1" s="71" t="s">
        <v>35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1"/>
      <c r="O1" s="1"/>
      <c r="P1" s="1"/>
    </row>
    <row r="2" spans="1:28" ht="15" thickBot="1" x14ac:dyDescent="0.35">
      <c r="C2" s="2">
        <v>1</v>
      </c>
      <c r="D2" s="65">
        <v>2</v>
      </c>
      <c r="E2" s="65"/>
      <c r="F2" s="65">
        <v>3</v>
      </c>
      <c r="G2" s="65"/>
      <c r="H2" s="65">
        <v>4</v>
      </c>
      <c r="I2" s="65"/>
      <c r="J2" s="65"/>
      <c r="K2" s="65"/>
      <c r="L2" s="65">
        <v>5</v>
      </c>
      <c r="M2" s="65"/>
      <c r="N2" s="65"/>
      <c r="O2" s="65"/>
      <c r="P2" s="65"/>
      <c r="Q2" s="65"/>
      <c r="R2" s="65"/>
      <c r="S2" s="56">
        <v>6</v>
      </c>
      <c r="T2" s="56"/>
    </row>
    <row r="3" spans="1:28" ht="35.25" customHeight="1" x14ac:dyDescent="0.3">
      <c r="B3" s="68" t="s">
        <v>19</v>
      </c>
      <c r="C3" s="72" t="s">
        <v>0</v>
      </c>
      <c r="D3" s="66" t="s">
        <v>1</v>
      </c>
      <c r="E3" s="66"/>
      <c r="F3" s="66" t="s">
        <v>4</v>
      </c>
      <c r="G3" s="66"/>
      <c r="H3" s="66" t="s">
        <v>5</v>
      </c>
      <c r="I3" s="66"/>
      <c r="J3" s="66"/>
      <c r="K3" s="66"/>
      <c r="L3" s="66" t="s">
        <v>10</v>
      </c>
      <c r="M3" s="66"/>
      <c r="N3" s="66"/>
      <c r="O3" s="66"/>
      <c r="P3" s="66"/>
      <c r="Q3" s="66"/>
      <c r="R3" s="66"/>
      <c r="S3" s="57" t="s">
        <v>17</v>
      </c>
      <c r="T3" s="58"/>
    </row>
    <row r="4" spans="1:28" x14ac:dyDescent="0.3">
      <c r="B4" s="69"/>
      <c r="C4" s="59"/>
      <c r="D4" s="67" t="s">
        <v>2</v>
      </c>
      <c r="E4" s="67" t="s">
        <v>3</v>
      </c>
      <c r="F4" s="67" t="s">
        <v>2</v>
      </c>
      <c r="G4" s="67" t="s">
        <v>3</v>
      </c>
      <c r="H4" s="63" t="s">
        <v>6</v>
      </c>
      <c r="I4" s="59" t="s">
        <v>7</v>
      </c>
      <c r="J4" s="59" t="s">
        <v>8</v>
      </c>
      <c r="K4" s="67" t="s">
        <v>9</v>
      </c>
      <c r="L4" s="67" t="s">
        <v>11</v>
      </c>
      <c r="M4" s="67"/>
      <c r="N4" s="67"/>
      <c r="O4" s="67"/>
      <c r="P4" s="67" t="s">
        <v>12</v>
      </c>
      <c r="Q4" s="67"/>
      <c r="R4" s="67"/>
      <c r="S4" s="59" t="s">
        <v>18</v>
      </c>
      <c r="T4" s="61" t="s">
        <v>14</v>
      </c>
    </row>
    <row r="5" spans="1:28" ht="51.75" customHeight="1" thickBot="1" x14ac:dyDescent="0.35">
      <c r="B5" s="70"/>
      <c r="C5" s="73"/>
      <c r="D5" s="60"/>
      <c r="E5" s="60"/>
      <c r="F5" s="60"/>
      <c r="G5" s="60"/>
      <c r="H5" s="64"/>
      <c r="I5" s="60"/>
      <c r="J5" s="60"/>
      <c r="K5" s="60"/>
      <c r="L5" s="23" t="s">
        <v>13</v>
      </c>
      <c r="M5" s="24" t="s">
        <v>14</v>
      </c>
      <c r="N5" s="23" t="s">
        <v>15</v>
      </c>
      <c r="O5" s="24" t="s">
        <v>16</v>
      </c>
      <c r="P5" s="24" t="s">
        <v>14</v>
      </c>
      <c r="Q5" s="23" t="s">
        <v>15</v>
      </c>
      <c r="R5" s="24" t="s">
        <v>16</v>
      </c>
      <c r="S5" s="60"/>
      <c r="T5" s="62"/>
    </row>
    <row r="6" spans="1:28" x14ac:dyDescent="0.3">
      <c r="A6">
        <v>1</v>
      </c>
      <c r="B6" s="30" t="s">
        <v>21</v>
      </c>
      <c r="C6" s="48">
        <v>53</v>
      </c>
      <c r="D6" s="48">
        <v>37</v>
      </c>
      <c r="E6" s="48">
        <v>16</v>
      </c>
      <c r="F6" s="49">
        <v>1159.6600000000001</v>
      </c>
      <c r="G6" s="49">
        <v>6519.5899999999992</v>
      </c>
      <c r="H6" s="48">
        <v>16</v>
      </c>
      <c r="I6" s="48">
        <v>0</v>
      </c>
      <c r="J6" s="48">
        <v>3</v>
      </c>
      <c r="K6" s="48">
        <v>34</v>
      </c>
      <c r="L6" s="48">
        <v>32</v>
      </c>
      <c r="M6" s="48">
        <v>0</v>
      </c>
      <c r="N6" s="48">
        <v>5</v>
      </c>
      <c r="O6" s="48">
        <v>0</v>
      </c>
      <c r="P6" s="48">
        <v>1</v>
      </c>
      <c r="Q6" s="48">
        <v>15</v>
      </c>
      <c r="R6" s="48">
        <v>0</v>
      </c>
      <c r="S6" s="48">
        <v>700</v>
      </c>
      <c r="T6" s="50">
        <v>0</v>
      </c>
    </row>
    <row r="7" spans="1:28" x14ac:dyDescent="0.3">
      <c r="A7">
        <v>4</v>
      </c>
      <c r="B7" s="9" t="s">
        <v>22</v>
      </c>
      <c r="C7" s="51">
        <v>9</v>
      </c>
      <c r="D7" s="51">
        <v>4</v>
      </c>
      <c r="E7" s="51">
        <v>5</v>
      </c>
      <c r="F7" s="52">
        <v>220.7</v>
      </c>
      <c r="G7" s="52">
        <v>10438.48</v>
      </c>
      <c r="H7" s="51">
        <v>4</v>
      </c>
      <c r="I7" s="51">
        <v>2</v>
      </c>
      <c r="J7" s="51">
        <v>0</v>
      </c>
      <c r="K7" s="51">
        <v>3</v>
      </c>
      <c r="L7" s="51"/>
      <c r="M7" s="51">
        <v>1</v>
      </c>
      <c r="N7" s="51">
        <v>3</v>
      </c>
      <c r="O7" s="51">
        <v>1</v>
      </c>
      <c r="P7" s="51">
        <v>1</v>
      </c>
      <c r="Q7" s="51">
        <v>3</v>
      </c>
      <c r="R7" s="51"/>
      <c r="S7" s="51"/>
      <c r="T7" s="53"/>
    </row>
    <row r="8" spans="1:28" x14ac:dyDescent="0.3">
      <c r="A8">
        <v>5</v>
      </c>
      <c r="B8" s="9" t="s">
        <v>23</v>
      </c>
      <c r="C8" s="51">
        <v>9</v>
      </c>
      <c r="D8" s="51">
        <v>3</v>
      </c>
      <c r="E8" s="51">
        <v>6</v>
      </c>
      <c r="F8" s="52">
        <v>30</v>
      </c>
      <c r="G8" s="52">
        <v>80</v>
      </c>
      <c r="H8" s="51">
        <v>0</v>
      </c>
      <c r="I8" s="51">
        <v>1</v>
      </c>
      <c r="J8" s="51">
        <v>0</v>
      </c>
      <c r="K8" s="51">
        <v>8</v>
      </c>
      <c r="L8" s="51">
        <v>2</v>
      </c>
      <c r="M8" s="51">
        <v>0</v>
      </c>
      <c r="N8" s="51">
        <v>0</v>
      </c>
      <c r="O8" s="51">
        <v>4</v>
      </c>
      <c r="P8" s="51">
        <v>1</v>
      </c>
      <c r="Q8" s="51">
        <v>2</v>
      </c>
      <c r="R8" s="51">
        <v>0</v>
      </c>
      <c r="S8" s="51">
        <v>30</v>
      </c>
      <c r="T8" s="53">
        <v>0</v>
      </c>
    </row>
    <row r="9" spans="1:28" x14ac:dyDescent="0.3">
      <c r="A9">
        <v>7</v>
      </c>
      <c r="B9" s="9" t="s">
        <v>24</v>
      </c>
      <c r="C9" s="51">
        <v>8</v>
      </c>
      <c r="D9" s="51">
        <v>5</v>
      </c>
      <c r="E9" s="51">
        <v>3</v>
      </c>
      <c r="F9" s="52">
        <v>477</v>
      </c>
      <c r="G9" s="52">
        <v>611.80999999999995</v>
      </c>
      <c r="H9" s="51">
        <v>2</v>
      </c>
      <c r="I9" s="51">
        <v>0</v>
      </c>
      <c r="J9" s="51">
        <v>0</v>
      </c>
      <c r="K9" s="51">
        <v>6</v>
      </c>
      <c r="L9" s="51">
        <v>4</v>
      </c>
      <c r="M9" s="51">
        <v>0</v>
      </c>
      <c r="N9" s="51">
        <v>1</v>
      </c>
      <c r="O9" s="51">
        <v>0</v>
      </c>
      <c r="P9" s="51">
        <v>0</v>
      </c>
      <c r="Q9" s="51">
        <v>3</v>
      </c>
      <c r="R9" s="51">
        <v>0</v>
      </c>
      <c r="S9" s="51">
        <v>45</v>
      </c>
      <c r="T9" s="53">
        <v>0</v>
      </c>
    </row>
    <row r="10" spans="1:28" x14ac:dyDescent="0.3">
      <c r="A10">
        <v>9</v>
      </c>
      <c r="B10" s="9" t="s">
        <v>25</v>
      </c>
      <c r="C10" s="51">
        <v>29</v>
      </c>
      <c r="D10" s="51">
        <v>1</v>
      </c>
      <c r="E10" s="51">
        <v>28</v>
      </c>
      <c r="F10" s="52">
        <v>2876.6</v>
      </c>
      <c r="G10" s="52">
        <v>45496</v>
      </c>
      <c r="H10" s="51">
        <v>27</v>
      </c>
      <c r="I10" s="51">
        <v>2</v>
      </c>
      <c r="J10" s="51"/>
      <c r="K10" s="51"/>
      <c r="L10" s="51">
        <v>1</v>
      </c>
      <c r="M10" s="51"/>
      <c r="N10" s="51"/>
      <c r="O10" s="51"/>
      <c r="P10" s="51"/>
      <c r="Q10" s="51">
        <v>29</v>
      </c>
      <c r="R10" s="51"/>
      <c r="S10" s="51">
        <v>30</v>
      </c>
      <c r="T10" s="53"/>
    </row>
    <row r="11" spans="1:28" x14ac:dyDescent="0.3">
      <c r="A11">
        <v>12</v>
      </c>
      <c r="B11" s="9" t="s">
        <v>26</v>
      </c>
      <c r="C11" s="51">
        <v>18</v>
      </c>
      <c r="D11" s="51">
        <v>1</v>
      </c>
      <c r="E11" s="51">
        <v>17</v>
      </c>
      <c r="F11" s="52">
        <v>0</v>
      </c>
      <c r="G11" s="52">
        <v>6345.58</v>
      </c>
      <c r="H11" s="51">
        <v>14</v>
      </c>
      <c r="I11" s="51">
        <v>0</v>
      </c>
      <c r="J11" s="51">
        <v>0</v>
      </c>
      <c r="K11" s="51">
        <v>4</v>
      </c>
      <c r="L11" s="51">
        <v>0</v>
      </c>
      <c r="M11" s="51">
        <v>0</v>
      </c>
      <c r="N11" s="51">
        <v>7</v>
      </c>
      <c r="O11" s="51">
        <v>0</v>
      </c>
      <c r="P11" s="51">
        <v>4</v>
      </c>
      <c r="Q11" s="51">
        <v>7</v>
      </c>
      <c r="R11" s="51">
        <v>0</v>
      </c>
      <c r="S11" s="51">
        <v>0</v>
      </c>
      <c r="T11" s="53">
        <v>0</v>
      </c>
    </row>
    <row r="12" spans="1:28" x14ac:dyDescent="0.3">
      <c r="A12">
        <v>14</v>
      </c>
      <c r="B12" s="9" t="s">
        <v>27</v>
      </c>
      <c r="C12" s="51">
        <v>5</v>
      </c>
      <c r="D12" s="51">
        <v>1</v>
      </c>
      <c r="E12" s="51">
        <v>4</v>
      </c>
      <c r="F12" s="52">
        <v>0</v>
      </c>
      <c r="G12" s="52">
        <v>5365</v>
      </c>
      <c r="H12" s="51"/>
      <c r="I12" s="51"/>
      <c r="J12" s="51">
        <v>5</v>
      </c>
      <c r="K12" s="51"/>
      <c r="L12" s="51"/>
      <c r="M12" s="51"/>
      <c r="N12" s="51"/>
      <c r="O12" s="51">
        <v>5</v>
      </c>
      <c r="P12" s="51"/>
      <c r="Q12" s="51"/>
      <c r="R12" s="51"/>
      <c r="S12" s="51"/>
      <c r="T12" s="53"/>
    </row>
    <row r="13" spans="1:28" x14ac:dyDescent="0.3">
      <c r="A13">
        <v>18</v>
      </c>
      <c r="B13" s="9" t="s">
        <v>28</v>
      </c>
      <c r="C13" s="51">
        <v>8</v>
      </c>
      <c r="D13" s="51">
        <v>7</v>
      </c>
      <c r="E13" s="51">
        <v>1</v>
      </c>
      <c r="F13" s="52">
        <v>72</v>
      </c>
      <c r="G13" s="52">
        <v>15156.89</v>
      </c>
      <c r="H13" s="51">
        <v>8</v>
      </c>
      <c r="I13" s="51"/>
      <c r="J13" s="51"/>
      <c r="K13" s="51"/>
      <c r="L13" s="51">
        <v>1</v>
      </c>
      <c r="M13" s="51"/>
      <c r="N13" s="51">
        <v>1</v>
      </c>
      <c r="O13" s="51"/>
      <c r="P13" s="51"/>
      <c r="Q13" s="51">
        <v>7</v>
      </c>
      <c r="R13" s="51"/>
      <c r="S13" s="51">
        <v>30</v>
      </c>
      <c r="T13" s="53"/>
    </row>
    <row r="14" spans="1:28" x14ac:dyDescent="0.3">
      <c r="A14">
        <v>20</v>
      </c>
      <c r="B14" s="9" t="s">
        <v>29</v>
      </c>
      <c r="C14" s="51">
        <v>41</v>
      </c>
      <c r="D14" s="51">
        <v>11</v>
      </c>
      <c r="E14" s="51">
        <v>30</v>
      </c>
      <c r="F14" s="52">
        <v>4096.8999999999996</v>
      </c>
      <c r="G14" s="52">
        <v>36383.199999999997</v>
      </c>
      <c r="H14" s="51">
        <v>37</v>
      </c>
      <c r="I14" s="51">
        <v>4</v>
      </c>
      <c r="J14" s="51"/>
      <c r="K14" s="51"/>
      <c r="L14" s="51"/>
      <c r="M14" s="51">
        <v>3</v>
      </c>
      <c r="N14" s="51">
        <v>23</v>
      </c>
      <c r="O14" s="51"/>
      <c r="P14" s="51"/>
      <c r="Q14" s="51">
        <v>15</v>
      </c>
      <c r="R14" s="51"/>
      <c r="S14" s="51"/>
      <c r="T14" s="53">
        <v>920</v>
      </c>
    </row>
    <row r="15" spans="1:28" x14ac:dyDescent="0.3">
      <c r="A15">
        <v>21</v>
      </c>
      <c r="B15" s="9" t="s">
        <v>30</v>
      </c>
      <c r="C15" s="51">
        <v>18</v>
      </c>
      <c r="D15" s="51">
        <v>11</v>
      </c>
      <c r="E15" s="51">
        <v>7</v>
      </c>
      <c r="F15" s="52">
        <v>317.82</v>
      </c>
      <c r="G15" s="52">
        <v>39916.810000000012</v>
      </c>
      <c r="H15" s="51">
        <v>14</v>
      </c>
      <c r="I15" s="51"/>
      <c r="J15" s="51"/>
      <c r="K15" s="51">
        <v>4</v>
      </c>
      <c r="L15" s="51">
        <v>3</v>
      </c>
      <c r="M15" s="51"/>
      <c r="N15" s="51">
        <v>5</v>
      </c>
      <c r="O15" s="51">
        <v>1</v>
      </c>
      <c r="P15" s="51">
        <v>1</v>
      </c>
      <c r="Q15" s="51">
        <v>8</v>
      </c>
      <c r="R15" s="51"/>
      <c r="S15" s="51">
        <v>100</v>
      </c>
      <c r="T15" s="53"/>
    </row>
    <row r="16" spans="1:28" x14ac:dyDescent="0.3">
      <c r="A16">
        <v>23</v>
      </c>
      <c r="B16" s="9" t="s">
        <v>31</v>
      </c>
      <c r="C16" s="51">
        <v>66</v>
      </c>
      <c r="D16" s="51">
        <v>48</v>
      </c>
      <c r="E16" s="51">
        <v>18</v>
      </c>
      <c r="F16" s="52">
        <v>2964.88</v>
      </c>
      <c r="G16" s="52">
        <v>5996.51</v>
      </c>
      <c r="H16" s="51">
        <v>65</v>
      </c>
      <c r="I16" s="51"/>
      <c r="J16" s="51"/>
      <c r="K16" s="51">
        <v>1</v>
      </c>
      <c r="L16" s="51"/>
      <c r="M16" s="51"/>
      <c r="N16" s="51">
        <v>46</v>
      </c>
      <c r="O16" s="51"/>
      <c r="P16" s="51"/>
      <c r="Q16" s="51">
        <v>20</v>
      </c>
      <c r="R16" s="51"/>
      <c r="S16" s="51"/>
      <c r="T16" s="53"/>
      <c r="Z16" s="7"/>
      <c r="AA16" s="7"/>
      <c r="AB16" s="3"/>
    </row>
    <row r="17" spans="1:28" x14ac:dyDescent="0.3">
      <c r="A17">
        <v>25</v>
      </c>
      <c r="B17" s="9" t="s">
        <v>32</v>
      </c>
      <c r="C17" s="51">
        <v>28</v>
      </c>
      <c r="D17" s="51">
        <v>11</v>
      </c>
      <c r="E17" s="51">
        <v>17</v>
      </c>
      <c r="F17" s="52">
        <v>360.43</v>
      </c>
      <c r="G17" s="52">
        <v>20082.349999999999</v>
      </c>
      <c r="H17" s="51">
        <v>24</v>
      </c>
      <c r="I17" s="51">
        <v>1</v>
      </c>
      <c r="J17" s="51"/>
      <c r="K17" s="51">
        <v>3</v>
      </c>
      <c r="L17" s="51"/>
      <c r="M17" s="51"/>
      <c r="N17" s="51">
        <v>9</v>
      </c>
      <c r="O17" s="51"/>
      <c r="P17" s="51"/>
      <c r="Q17" s="51">
        <v>19</v>
      </c>
      <c r="R17" s="51"/>
      <c r="S17" s="51"/>
      <c r="T17" s="53"/>
      <c r="Z17" s="7"/>
      <c r="AA17" s="7"/>
      <c r="AB17" s="3"/>
    </row>
    <row r="18" spans="1:28" ht="15" thickBot="1" x14ac:dyDescent="0.35">
      <c r="A18">
        <v>37</v>
      </c>
      <c r="B18" s="31" t="s">
        <v>34</v>
      </c>
      <c r="C18" s="26">
        <v>0</v>
      </c>
      <c r="D18" s="26">
        <v>0</v>
      </c>
      <c r="E18" s="26">
        <v>0</v>
      </c>
      <c r="F18" s="27">
        <v>0</v>
      </c>
      <c r="G18" s="27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54">
        <v>0</v>
      </c>
      <c r="R18" s="54">
        <v>0</v>
      </c>
      <c r="S18" s="54">
        <v>0</v>
      </c>
      <c r="T18" s="55">
        <v>0</v>
      </c>
      <c r="Z18" s="7"/>
      <c r="AA18" s="7"/>
      <c r="AB18" s="3"/>
    </row>
    <row r="19" spans="1:28" ht="15" thickBot="1" x14ac:dyDescent="0.35">
      <c r="B19" s="36">
        <v>2024</v>
      </c>
      <c r="C19" s="37">
        <f t="shared" ref="C19:T19" si="0">SUM(C6:C18)</f>
        <v>292</v>
      </c>
      <c r="D19" s="37">
        <f t="shared" si="0"/>
        <v>140</v>
      </c>
      <c r="E19" s="37">
        <f t="shared" si="0"/>
        <v>152</v>
      </c>
      <c r="F19" s="38">
        <f t="shared" si="0"/>
        <v>12575.990000000002</v>
      </c>
      <c r="G19" s="38">
        <f t="shared" si="0"/>
        <v>192392.22000000003</v>
      </c>
      <c r="H19" s="37">
        <f t="shared" si="0"/>
        <v>211</v>
      </c>
      <c r="I19" s="37">
        <f t="shared" si="0"/>
        <v>10</v>
      </c>
      <c r="J19" s="37">
        <f t="shared" si="0"/>
        <v>8</v>
      </c>
      <c r="K19" s="37">
        <f t="shared" si="0"/>
        <v>63</v>
      </c>
      <c r="L19" s="37">
        <f t="shared" si="0"/>
        <v>43</v>
      </c>
      <c r="M19" s="37">
        <f t="shared" si="0"/>
        <v>4</v>
      </c>
      <c r="N19" s="37">
        <f t="shared" si="0"/>
        <v>100</v>
      </c>
      <c r="O19" s="37">
        <f t="shared" si="0"/>
        <v>11</v>
      </c>
      <c r="P19" s="37">
        <f t="shared" si="0"/>
        <v>8</v>
      </c>
      <c r="Q19" s="37">
        <f t="shared" si="0"/>
        <v>128</v>
      </c>
      <c r="R19" s="37">
        <f t="shared" si="0"/>
        <v>0</v>
      </c>
      <c r="S19" s="37">
        <f t="shared" si="0"/>
        <v>935</v>
      </c>
      <c r="T19" s="39">
        <f t="shared" si="0"/>
        <v>920</v>
      </c>
      <c r="Z19" s="7"/>
      <c r="AA19" s="7"/>
      <c r="AB19" s="3"/>
    </row>
    <row r="20" spans="1:28" x14ac:dyDescent="0.3">
      <c r="B20" s="44">
        <v>2023</v>
      </c>
      <c r="C20" s="45">
        <v>384</v>
      </c>
      <c r="D20" s="45">
        <v>168</v>
      </c>
      <c r="E20" s="45">
        <v>217</v>
      </c>
      <c r="F20" s="47">
        <v>20414.509999999998</v>
      </c>
      <c r="G20" s="47">
        <v>411107.55</v>
      </c>
      <c r="H20" s="45">
        <v>298</v>
      </c>
      <c r="I20" s="45">
        <v>8</v>
      </c>
      <c r="J20" s="45">
        <v>3</v>
      </c>
      <c r="K20" s="45">
        <v>54</v>
      </c>
      <c r="L20" s="45">
        <v>24</v>
      </c>
      <c r="M20" s="45">
        <v>8</v>
      </c>
      <c r="N20" s="45">
        <v>151</v>
      </c>
      <c r="O20" s="45">
        <v>4</v>
      </c>
      <c r="P20" s="45">
        <v>14</v>
      </c>
      <c r="Q20" s="45">
        <v>161</v>
      </c>
      <c r="R20" s="45">
        <v>1</v>
      </c>
      <c r="S20" s="47">
        <v>512.92999999999995</v>
      </c>
      <c r="T20" s="46">
        <v>1680</v>
      </c>
      <c r="Z20" s="7"/>
      <c r="AA20" s="7"/>
      <c r="AB20" s="3"/>
    </row>
    <row r="21" spans="1:28" x14ac:dyDescent="0.3">
      <c r="B21" s="40">
        <v>2022</v>
      </c>
      <c r="C21" s="41">
        <v>405</v>
      </c>
      <c r="D21" s="41">
        <v>166</v>
      </c>
      <c r="E21" s="41">
        <v>239</v>
      </c>
      <c r="F21" s="42">
        <v>66780.22</v>
      </c>
      <c r="G21" s="42">
        <v>748656.79</v>
      </c>
      <c r="H21" s="41">
        <v>302</v>
      </c>
      <c r="I21" s="41">
        <v>8</v>
      </c>
      <c r="J21" s="41">
        <v>15</v>
      </c>
      <c r="K21" s="41">
        <v>75</v>
      </c>
      <c r="L21" s="41">
        <v>40</v>
      </c>
      <c r="M21" s="41">
        <v>4</v>
      </c>
      <c r="N21" s="41">
        <v>138</v>
      </c>
      <c r="O21" s="41">
        <v>4</v>
      </c>
      <c r="P21" s="41">
        <v>21</v>
      </c>
      <c r="Q21" s="41">
        <v>197</v>
      </c>
      <c r="R21" s="41">
        <v>3</v>
      </c>
      <c r="S21" s="41">
        <v>889</v>
      </c>
      <c r="T21" s="43">
        <v>1925</v>
      </c>
      <c r="W21" t="s">
        <v>20</v>
      </c>
      <c r="X21" t="s">
        <v>33</v>
      </c>
    </row>
    <row r="22" spans="1:28" x14ac:dyDescent="0.3">
      <c r="B22" s="32">
        <v>2021</v>
      </c>
      <c r="C22" s="33">
        <v>475</v>
      </c>
      <c r="D22" s="33">
        <v>273</v>
      </c>
      <c r="E22" s="33">
        <v>202</v>
      </c>
      <c r="F22" s="34">
        <v>14021.22</v>
      </c>
      <c r="G22" s="34">
        <v>178227.76</v>
      </c>
      <c r="H22" s="33">
        <v>387</v>
      </c>
      <c r="I22" s="33">
        <v>12</v>
      </c>
      <c r="J22" s="33">
        <v>3</v>
      </c>
      <c r="K22" s="33">
        <v>70</v>
      </c>
      <c r="L22" s="33">
        <v>29</v>
      </c>
      <c r="M22" s="33">
        <v>7</v>
      </c>
      <c r="N22" s="33">
        <v>213</v>
      </c>
      <c r="O22" s="33">
        <v>13</v>
      </c>
      <c r="P22" s="33">
        <v>9</v>
      </c>
      <c r="Q22" s="33">
        <v>203</v>
      </c>
      <c r="R22" s="33">
        <v>1</v>
      </c>
      <c r="S22" s="34">
        <v>922</v>
      </c>
      <c r="T22" s="35">
        <v>1450</v>
      </c>
      <c r="V22" s="4">
        <v>2015</v>
      </c>
      <c r="W22" s="7">
        <v>768</v>
      </c>
      <c r="X22" s="7">
        <v>916</v>
      </c>
      <c r="Y22" s="8"/>
    </row>
    <row r="23" spans="1:28" x14ac:dyDescent="0.3">
      <c r="B23" s="28">
        <v>2020</v>
      </c>
      <c r="C23" s="22">
        <v>522</v>
      </c>
      <c r="D23" s="22">
        <v>302</v>
      </c>
      <c r="E23" s="22">
        <v>220</v>
      </c>
      <c r="F23" s="25">
        <v>37293.93</v>
      </c>
      <c r="G23" s="25">
        <v>152285.44</v>
      </c>
      <c r="H23" s="22">
        <v>396</v>
      </c>
      <c r="I23" s="22">
        <v>11</v>
      </c>
      <c r="J23" s="22">
        <v>17</v>
      </c>
      <c r="K23" s="22">
        <v>62</v>
      </c>
      <c r="L23" s="22">
        <v>57</v>
      </c>
      <c r="M23" s="22">
        <v>24</v>
      </c>
      <c r="N23" s="22">
        <v>197</v>
      </c>
      <c r="O23" s="22">
        <v>7</v>
      </c>
      <c r="P23" s="22">
        <v>16</v>
      </c>
      <c r="Q23" s="29">
        <v>221</v>
      </c>
      <c r="R23" s="29">
        <v>0</v>
      </c>
      <c r="S23" s="12">
        <v>1064</v>
      </c>
      <c r="T23" s="15">
        <v>300</v>
      </c>
      <c r="V23" s="4">
        <v>2016</v>
      </c>
      <c r="W23" s="7">
        <v>671</v>
      </c>
      <c r="X23" s="7">
        <v>766</v>
      </c>
      <c r="Y23" s="8"/>
    </row>
    <row r="24" spans="1:28" x14ac:dyDescent="0.3">
      <c r="B24" s="14">
        <v>2019</v>
      </c>
      <c r="C24" s="11">
        <v>506</v>
      </c>
      <c r="D24" s="11">
        <v>313</v>
      </c>
      <c r="E24" s="11">
        <v>182</v>
      </c>
      <c r="F24" s="11">
        <v>28419.450000000004</v>
      </c>
      <c r="G24" s="11">
        <v>185736.91999999995</v>
      </c>
      <c r="H24" s="11">
        <v>402</v>
      </c>
      <c r="I24" s="11">
        <v>12</v>
      </c>
      <c r="J24" s="12">
        <v>21</v>
      </c>
      <c r="K24" s="12">
        <v>71</v>
      </c>
      <c r="L24" s="12">
        <v>42</v>
      </c>
      <c r="M24" s="12">
        <v>41.16</v>
      </c>
      <c r="N24" s="12">
        <v>233</v>
      </c>
      <c r="O24" s="12">
        <v>3</v>
      </c>
      <c r="P24" s="12">
        <v>14</v>
      </c>
      <c r="Q24" s="12">
        <v>355.58000000000004</v>
      </c>
      <c r="R24" s="12">
        <v>0</v>
      </c>
      <c r="S24" s="12">
        <v>867</v>
      </c>
      <c r="T24" s="15">
        <v>1155</v>
      </c>
      <c r="V24" s="5">
        <v>2017</v>
      </c>
      <c r="W24" s="6">
        <v>566</v>
      </c>
      <c r="X24" s="7">
        <v>724</v>
      </c>
      <c r="Y24" s="8"/>
    </row>
    <row r="25" spans="1:28" x14ac:dyDescent="0.3">
      <c r="B25" s="16">
        <v>2018</v>
      </c>
      <c r="C25" s="13">
        <v>546</v>
      </c>
      <c r="D25" s="13">
        <v>337</v>
      </c>
      <c r="E25" s="13">
        <v>208</v>
      </c>
      <c r="F25" s="13">
        <v>15785</v>
      </c>
      <c r="G25" s="13">
        <v>267620.27</v>
      </c>
      <c r="H25" s="13">
        <v>465</v>
      </c>
      <c r="I25" s="13">
        <v>12</v>
      </c>
      <c r="J25" s="13">
        <v>11</v>
      </c>
      <c r="K25" s="13">
        <v>56</v>
      </c>
      <c r="L25" s="13">
        <v>40</v>
      </c>
      <c r="M25" s="13">
        <v>19</v>
      </c>
      <c r="N25" s="13">
        <v>229</v>
      </c>
      <c r="O25" s="13">
        <v>10</v>
      </c>
      <c r="P25" s="13">
        <v>17</v>
      </c>
      <c r="Q25" s="13">
        <v>221</v>
      </c>
      <c r="R25" s="13">
        <v>11</v>
      </c>
      <c r="S25" s="13">
        <v>813</v>
      </c>
      <c r="T25" s="17">
        <v>3060</v>
      </c>
      <c r="V25" s="4">
        <v>2018</v>
      </c>
      <c r="W25" s="7">
        <v>465</v>
      </c>
      <c r="X25" s="7">
        <v>546</v>
      </c>
      <c r="Y25" s="8"/>
    </row>
    <row r="26" spans="1:28" x14ac:dyDescent="0.3">
      <c r="B26" s="14">
        <v>2017</v>
      </c>
      <c r="C26" s="10">
        <v>724</v>
      </c>
      <c r="D26" s="10">
        <v>354</v>
      </c>
      <c r="E26" s="10">
        <v>370</v>
      </c>
      <c r="F26" s="10">
        <v>51351.239999999991</v>
      </c>
      <c r="G26" s="10">
        <v>362338.06999999995</v>
      </c>
      <c r="H26" s="10">
        <v>566</v>
      </c>
      <c r="I26" s="10">
        <v>25</v>
      </c>
      <c r="J26" s="13">
        <v>4</v>
      </c>
      <c r="K26" s="13">
        <v>108</v>
      </c>
      <c r="L26" s="13">
        <v>77</v>
      </c>
      <c r="M26" s="13">
        <v>16</v>
      </c>
      <c r="N26" s="13">
        <v>318</v>
      </c>
      <c r="O26" s="13">
        <v>7</v>
      </c>
      <c r="P26" s="13">
        <v>11</v>
      </c>
      <c r="Q26" s="13">
        <v>278</v>
      </c>
      <c r="R26" s="13">
        <v>0</v>
      </c>
      <c r="S26" s="13">
        <v>1364</v>
      </c>
      <c r="T26" s="17">
        <v>410</v>
      </c>
      <c r="V26" s="5">
        <v>2019</v>
      </c>
      <c r="W26" s="6">
        <v>402</v>
      </c>
      <c r="X26" s="7">
        <v>506</v>
      </c>
      <c r="Y26" s="8"/>
    </row>
    <row r="27" spans="1:28" x14ac:dyDescent="0.3">
      <c r="B27" s="14">
        <v>2016</v>
      </c>
      <c r="C27" s="10">
        <v>766</v>
      </c>
      <c r="D27" s="10">
        <v>408</v>
      </c>
      <c r="E27" s="10">
        <v>358</v>
      </c>
      <c r="F27" s="10">
        <v>37291.81</v>
      </c>
      <c r="G27" s="10">
        <v>291469.67</v>
      </c>
      <c r="H27" s="10">
        <v>671</v>
      </c>
      <c r="I27" s="10">
        <v>20</v>
      </c>
      <c r="J27" s="13">
        <v>6</v>
      </c>
      <c r="K27" s="13">
        <v>69</v>
      </c>
      <c r="L27" s="13">
        <v>38</v>
      </c>
      <c r="M27" s="13">
        <v>24</v>
      </c>
      <c r="N27" s="13">
        <v>408</v>
      </c>
      <c r="O27" s="13">
        <v>3</v>
      </c>
      <c r="P27" s="13">
        <v>20</v>
      </c>
      <c r="Q27" s="13">
        <v>282</v>
      </c>
      <c r="R27" s="13">
        <v>0</v>
      </c>
      <c r="S27" s="13">
        <v>1289</v>
      </c>
      <c r="T27" s="17">
        <v>520</v>
      </c>
      <c r="V27" s="5">
        <v>2020</v>
      </c>
      <c r="W27" s="7">
        <v>396</v>
      </c>
      <c r="X27" s="6">
        <v>522</v>
      </c>
      <c r="Y27" s="8"/>
    </row>
    <row r="28" spans="1:28" ht="15" thickBot="1" x14ac:dyDescent="0.35">
      <c r="B28" s="18">
        <v>2015</v>
      </c>
      <c r="C28" s="19">
        <v>916</v>
      </c>
      <c r="D28" s="19">
        <v>500</v>
      </c>
      <c r="E28" s="19">
        <v>405</v>
      </c>
      <c r="F28" s="19">
        <v>70726.180000000008</v>
      </c>
      <c r="G28" s="19">
        <v>291593.46000000002</v>
      </c>
      <c r="H28" s="19">
        <v>768</v>
      </c>
      <c r="I28" s="19">
        <v>21</v>
      </c>
      <c r="J28" s="20">
        <v>15</v>
      </c>
      <c r="K28" s="20">
        <v>101</v>
      </c>
      <c r="L28" s="20">
        <v>74</v>
      </c>
      <c r="M28" s="20">
        <v>20</v>
      </c>
      <c r="N28" s="20">
        <v>458</v>
      </c>
      <c r="O28" s="20">
        <v>4</v>
      </c>
      <c r="P28" s="20">
        <v>26</v>
      </c>
      <c r="Q28" s="20">
        <v>321</v>
      </c>
      <c r="R28" s="20">
        <v>3</v>
      </c>
      <c r="S28" s="20">
        <v>982</v>
      </c>
      <c r="T28" s="21">
        <v>215</v>
      </c>
      <c r="V28" s="5">
        <v>2021</v>
      </c>
      <c r="W28" s="7">
        <v>387</v>
      </c>
      <c r="X28" s="6">
        <v>475</v>
      </c>
      <c r="Y28" s="8"/>
    </row>
    <row r="29" spans="1:28" x14ac:dyDescent="0.3">
      <c r="V29" s="5">
        <v>2022</v>
      </c>
      <c r="W29" s="7">
        <f>H21</f>
        <v>302</v>
      </c>
      <c r="X29" s="7">
        <f>C21</f>
        <v>405</v>
      </c>
      <c r="Y29" s="8"/>
    </row>
    <row r="30" spans="1:28" x14ac:dyDescent="0.3">
      <c r="V30" s="5">
        <v>2023</v>
      </c>
      <c r="W30" s="7">
        <v>298</v>
      </c>
      <c r="X30" s="7">
        <f>C20</f>
        <v>384</v>
      </c>
      <c r="Y30" s="8"/>
    </row>
    <row r="31" spans="1:28" x14ac:dyDescent="0.3">
      <c r="V31" s="5">
        <v>2024</v>
      </c>
      <c r="W31" s="7">
        <f>H19</f>
        <v>211</v>
      </c>
      <c r="X31" s="7">
        <f>C19</f>
        <v>292</v>
      </c>
    </row>
  </sheetData>
  <mergeCells count="25">
    <mergeCell ref="B3:B5"/>
    <mergeCell ref="C1:M1"/>
    <mergeCell ref="C3:C5"/>
    <mergeCell ref="D2:E2"/>
    <mergeCell ref="D3:E3"/>
    <mergeCell ref="E4:E5"/>
    <mergeCell ref="D4:D5"/>
    <mergeCell ref="F2:G2"/>
    <mergeCell ref="F3:G3"/>
    <mergeCell ref="G4:G5"/>
    <mergeCell ref="F4:F5"/>
    <mergeCell ref="H2:K2"/>
    <mergeCell ref="H3:K3"/>
    <mergeCell ref="K4:K5"/>
    <mergeCell ref="J4:J5"/>
    <mergeCell ref="I4:I5"/>
    <mergeCell ref="S2:T2"/>
    <mergeCell ref="S3:T3"/>
    <mergeCell ref="S4:S5"/>
    <mergeCell ref="T4:T5"/>
    <mergeCell ref="H4:H5"/>
    <mergeCell ref="L2:R2"/>
    <mergeCell ref="L3:R3"/>
    <mergeCell ref="L4:O4"/>
    <mergeCell ref="P4:R4"/>
  </mergeCells>
  <pageMargins left="0.7" right="0.7" top="0.75" bottom="0.75" header="0.3" footer="0.3"/>
  <pageSetup paperSize="9" orientation="landscape" r:id="rId1"/>
  <headerFooter>
    <oddFooter>&amp;CP-Sm LV 016-04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ivan.spilda</dc:creator>
  <cp:lastModifiedBy>ivan.spilda</cp:lastModifiedBy>
  <cp:lastPrinted>2012-09-06T12:55:01Z</cp:lastPrinted>
  <dcterms:created xsi:type="dcterms:W3CDTF">2012-09-06T12:43:03Z</dcterms:created>
  <dcterms:modified xsi:type="dcterms:W3CDTF">2025-02-03T09:08:00Z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Spolu priestupky 2015.xlsx</vt:lpwstr>
  </property>
</Properties>
</file>