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kmetova\AppData\Local\Microsoft\Windows\INetCache\Content.Outlook\WUP2OZPK\"/>
    </mc:Choice>
  </mc:AlternateContent>
  <bookViews>
    <workbookView xWindow="480" yWindow="120" windowWidth="27795" windowHeight="12585"/>
  </bookViews>
  <sheets>
    <sheet name="Dotácie MPRV SR za 2020" sheetId="1" r:id="rId1"/>
  </sheets>
  <definedNames>
    <definedName name="_xlnm._FilterDatabase" localSheetId="0" hidden="1">'Dotácie MPRV SR za 2020'!$A$2:$F$2</definedName>
    <definedName name="_xlnm.Print_Area" localSheetId="0">'Dotácie MPRV SR za 2020'!$A$1:$F$101</definedName>
  </definedNames>
  <calcPr calcId="162913"/>
</workbook>
</file>

<file path=xl/calcChain.xml><?xml version="1.0" encoding="utf-8"?>
<calcChain xmlns="http://schemas.openxmlformats.org/spreadsheetml/2006/main">
  <c r="G16" i="1" l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G101" i="1"/>
  <c r="G57" i="1" l="1"/>
  <c r="G41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<sst xmlns="http://schemas.openxmlformats.org/spreadsheetml/2006/main" count="398" uniqueCount="154">
  <si>
    <t>IČO</t>
  </si>
  <si>
    <t>Porad. číslo</t>
  </si>
  <si>
    <t>Účel dotácie</t>
  </si>
  <si>
    <t>Príjemca dotácie</t>
  </si>
  <si>
    <t>§ 2 ods. 1 písm. g</t>
  </si>
  <si>
    <t>00178209</t>
  </si>
  <si>
    <t>§ 2 ods. 1 písm. f, g</t>
  </si>
  <si>
    <t>Zväz zeleninárov a zemiakarov Slovenska</t>
  </si>
  <si>
    <t>42120381</t>
  </si>
  <si>
    <t>§ 2 ods. 1 písm. a, g</t>
  </si>
  <si>
    <t>37888838</t>
  </si>
  <si>
    <t>Gemerské regionálne združenie vlastníkov neštátnych lesov</t>
  </si>
  <si>
    <t>31946453</t>
  </si>
  <si>
    <t>Slovenská poľovnícka komora</t>
  </si>
  <si>
    <t>42175682</t>
  </si>
  <si>
    <t>Slovenská lesnícka komora</t>
  </si>
  <si>
    <t>00625591</t>
  </si>
  <si>
    <t>§ 2 ods. 1 písm. t</t>
  </si>
  <si>
    <t>Agrárna komora Slovenska</t>
  </si>
  <si>
    <t>42165083</t>
  </si>
  <si>
    <t>§ 2 ods. 1 písm. f</t>
  </si>
  <si>
    <t>42403561</t>
  </si>
  <si>
    <t>Slovenská poľnohospodárska a potravinárska komora</t>
  </si>
  <si>
    <t>31826253</t>
  </si>
  <si>
    <t>35531657</t>
  </si>
  <si>
    <t>§ 2 ods. 1 písm. d</t>
  </si>
  <si>
    <t>Združenie mladých farmárov na Slovensku - ASYF</t>
  </si>
  <si>
    <t>42116686</t>
  </si>
  <si>
    <t>§ 2 ods. 1 písm. e, f, g</t>
  </si>
  <si>
    <t>Ovocinárska únia Slovenskej republiky</t>
  </si>
  <si>
    <t>17641934</t>
  </si>
  <si>
    <t>Slovenský zväz chovateľov</t>
  </si>
  <si>
    <t>00178322</t>
  </si>
  <si>
    <t>Slovenský zväz včelárov</t>
  </si>
  <si>
    <t>00178349</t>
  </si>
  <si>
    <t>50920138</t>
  </si>
  <si>
    <t>31447708</t>
  </si>
  <si>
    <t>Hydromeliorácie, štátny podnik</t>
  </si>
  <si>
    <t>Závodisko, š.p.</t>
  </si>
  <si>
    <t>Výnos MPRV SR č. 536/2011-100</t>
  </si>
  <si>
    <t>35860839</t>
  </si>
  <si>
    <t>Združenie vlastníkov spoločenstevných a súkromných lesov Banskobystrického kraja</t>
  </si>
  <si>
    <t xml:space="preserve">§ 2 ods. 5 </t>
  </si>
  <si>
    <r>
      <t xml:space="preserve">§ </t>
    </r>
    <r>
      <rPr>
        <sz val="11"/>
        <color rgb="FF231F20"/>
        <rFont val="Calibri"/>
        <family val="2"/>
        <charset val="238"/>
        <scheme val="minor"/>
      </rPr>
      <t>2 ods. 1  písm. l</t>
    </r>
  </si>
  <si>
    <t>§ 2 ods. 3 písm. a, b, c, d - bežné výdavky</t>
  </si>
  <si>
    <t>§ 2 ods. 3 písm. b - kapitálové výdavky</t>
  </si>
  <si>
    <t>§ 2 ods. 1 písm. i, t</t>
  </si>
  <si>
    <t>ÚNIA regionálnych združení vlastníkov neštátnych lesov</t>
  </si>
  <si>
    <t>§ 2 ods. 1 písm. d, g</t>
  </si>
  <si>
    <t>OZ Chováme doma</t>
  </si>
  <si>
    <t>§ 2 ods. 1 písm. b, h</t>
  </si>
  <si>
    <t>Slovenské združenie chovateľov koní - občianske združenie</t>
  </si>
  <si>
    <t>Nadácia Komory veterinárnych lekárov Slovenskej republiky</t>
  </si>
  <si>
    <t>Slovenský zväz prvovýrobcov mlieka</t>
  </si>
  <si>
    <t xml:space="preserve">fyzická osoba - nepodnikateľ </t>
  </si>
  <si>
    <t>Pavol Pankovics</t>
  </si>
  <si>
    <t>Národný žrebčín "Topoľčianky" štátny podnik</t>
  </si>
  <si>
    <t>§ 2 ods. 4 písm. a, b, c, d, e, f</t>
  </si>
  <si>
    <t>§ 2 ods. 2 písm. a, b, c - bežné výdavky</t>
  </si>
  <si>
    <t>§ 2 ods. 2 písm. b - kapitálové výdavky</t>
  </si>
  <si>
    <t>SLOVENSKÍ VČELÁRI</t>
  </si>
  <si>
    <t>§ 2 ods. 1 písm. f, j</t>
  </si>
  <si>
    <t>Občianske združenie ZAD</t>
  </si>
  <si>
    <t>50827626</t>
  </si>
  <si>
    <t>42425981</t>
  </si>
  <si>
    <t>50361678</t>
  </si>
  <si>
    <t>§ 2 ods. 1 písm. g, m</t>
  </si>
  <si>
    <t>51458276</t>
  </si>
  <si>
    <t>00492531</t>
  </si>
  <si>
    <t>Lesopoľnohospodársky majetok Ulíč, štátny podnik</t>
  </si>
  <si>
    <t>§ 2 ods. 4 písm. a, f</t>
  </si>
  <si>
    <t>§ 2 ods. 1 písm. b, t</t>
  </si>
  <si>
    <t>42209846</t>
  </si>
  <si>
    <t>Podunajská vínna cesta</t>
  </si>
  <si>
    <t>42284295</t>
  </si>
  <si>
    <t>VČELÁRSKY EKOLOGICKÝ SPOLOK SLOVENSKA</t>
  </si>
  <si>
    <t>§ 2 ods. 1 písm. a, e, g, h, i</t>
  </si>
  <si>
    <t>31796672</t>
  </si>
  <si>
    <t>Združenie chovateľov rýb na Slovensku</t>
  </si>
  <si>
    <t>§ 2 ods. 1 písm. a, b, g, h</t>
  </si>
  <si>
    <t>MEDZINÁRODNÝ KÁVOVÝ INŠTITÚT</t>
  </si>
  <si>
    <t>§ 2 ods. 1 písm. i</t>
  </si>
  <si>
    <t>SPOLOK CUKRÁROV SLOVENSKA</t>
  </si>
  <si>
    <t>§ 2 ods. 1 písm. d, g, f</t>
  </si>
  <si>
    <t>OZ ZELEŇ</t>
  </si>
  <si>
    <t>§ 2 ods. 1 písm. a, b, g</t>
  </si>
  <si>
    <t>§ 2 ods. 1 písm. a, b, d, g, h</t>
  </si>
  <si>
    <t>§ 2 ods. 1 písm. a, b, d, f, g, h, i, r, s</t>
  </si>
  <si>
    <t>§ 2 ods. 1 písm. b, g, i, f</t>
  </si>
  <si>
    <t>42268982</t>
  </si>
  <si>
    <t>Slovenský klub sokoliarov pri Slovenskej poľovníckej komore</t>
  </si>
  <si>
    <t>Ladislav Fitere</t>
  </si>
  <si>
    <t>Judita Hrindová</t>
  </si>
  <si>
    <t>Ján Szoták</t>
  </si>
  <si>
    <t>Monika Krajňáková</t>
  </si>
  <si>
    <t>Zoltán Holováč</t>
  </si>
  <si>
    <t>Tibor Molnár</t>
  </si>
  <si>
    <t>Martin Tóth</t>
  </si>
  <si>
    <t>Vojtech Tóth</t>
  </si>
  <si>
    <t>Miroslav Kolesár</t>
  </si>
  <si>
    <t>Štefan Tonté</t>
  </si>
  <si>
    <t>Ján Frajkor</t>
  </si>
  <si>
    <t>Iveta Frajkorová</t>
  </si>
  <si>
    <t>Peter Tóth</t>
  </si>
  <si>
    <t>Andrej Palencsár</t>
  </si>
  <si>
    <t>František Gorcsos</t>
  </si>
  <si>
    <t>AMO</t>
  </si>
  <si>
    <t>Jozef KELBEL</t>
  </si>
  <si>
    <t>Pavol PANČÍK</t>
  </si>
  <si>
    <t>Ján MIKULA</t>
  </si>
  <si>
    <t>Ing. Ján PORUBSKÝ</t>
  </si>
  <si>
    <t>Agáta SEDLÁKOVÁ</t>
  </si>
  <si>
    <t>Stanislav SVRČEK</t>
  </si>
  <si>
    <t>Jaroslav SÚSTRIK</t>
  </si>
  <si>
    <t>Jozef IVAN</t>
  </si>
  <si>
    <t>Ondrej KUTEŠ</t>
  </si>
  <si>
    <t>Adam ŠIŠKA</t>
  </si>
  <si>
    <t>MVDr. Drahomíra KVOCHOVÁ</t>
  </si>
  <si>
    <t>Peter FRÍVALDSKÝ</t>
  </si>
  <si>
    <t>Anton RYPÁK</t>
  </si>
  <si>
    <t>Martin BAJČIČÁK</t>
  </si>
  <si>
    <t>Michal  PALATINUS</t>
  </si>
  <si>
    <t>Ján ŠTABA</t>
  </si>
  <si>
    <t xml:space="preserve">Heribert KRAFČÍK </t>
  </si>
  <si>
    <t>Jozef ČUČKA</t>
  </si>
  <si>
    <t>Margita MESIARIKOVÁ</t>
  </si>
  <si>
    <t>František DEDIČ</t>
  </si>
  <si>
    <t>Ján CHOVANEC</t>
  </si>
  <si>
    <t>Peter KURIC</t>
  </si>
  <si>
    <t>Ján MATULA</t>
  </si>
  <si>
    <t>Ladislav ŠÁNTA</t>
  </si>
  <si>
    <t>Ing.Peter ADAMEC</t>
  </si>
  <si>
    <t>Monika MORHÁČOVÁ</t>
  </si>
  <si>
    <t>Ľuboš MORHÁČ</t>
  </si>
  <si>
    <t>Ing. Jozef SEIFERT st.</t>
  </si>
  <si>
    <t>Jozef SEIFERT ml.</t>
  </si>
  <si>
    <t>Peter ZIMERMAN</t>
  </si>
  <si>
    <t>Ing. Jozef KASPERKEVIČ</t>
  </si>
  <si>
    <t>Anton DVORŠČÍK</t>
  </si>
  <si>
    <t>František LÖRINC</t>
  </si>
  <si>
    <t>Ján GREŇO</t>
  </si>
  <si>
    <t>Jozef PIVKA</t>
  </si>
  <si>
    <t>Anton STOKLAS</t>
  </si>
  <si>
    <t>Ondrej TEREŇ</t>
  </si>
  <si>
    <t>Peter DŽIMA</t>
  </si>
  <si>
    <t>Tomáš ŠÁMŠON</t>
  </si>
  <si>
    <t>Dominik POŠIVÁK</t>
  </si>
  <si>
    <t>Ing. Alber MACKO</t>
  </si>
  <si>
    <t>Martin KRNÁČ</t>
  </si>
  <si>
    <t>Ján ŠUŤÁK</t>
  </si>
  <si>
    <r>
      <t xml:space="preserve">právny titul výnosu / smernice...    </t>
    </r>
    <r>
      <rPr>
        <sz val="11"/>
        <color theme="1"/>
        <rFont val="Calibri"/>
        <family val="2"/>
        <charset val="238"/>
        <scheme val="minor"/>
      </rPr>
      <t>(v zmysle čoho bola dotácia poskytnutá)</t>
    </r>
  </si>
  <si>
    <t>včely</t>
  </si>
  <si>
    <t>Výška poskytnutej dotácie v EUR (stav k 31.12.2020)</t>
  </si>
  <si>
    <t xml:space="preserve">Zoznam poskytnutých dotácií v roku 2020 - Ministerstvo pôdohospodárstva a rozvoja vidieka 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</si>
</sst>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B0C0C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5" xfId="0" applyFont="1" applyBorder="1"/>
    <xf numFmtId="0" fontId="2" fillId="0" borderId="5" xfId="0" applyFont="1" applyFill="1" applyBorder="1"/>
    <xf numFmtId="0" fontId="2" fillId="2" borderId="5" xfId="0" applyFont="1" applyFill="1" applyBorder="1"/>
    <xf numFmtId="0" fontId="1" fillId="0" borderId="7" xfId="0" applyFont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" fontId="0" fillId="0" borderId="0" xfId="0" applyNumberFormat="1" applyFont="1" applyBorder="1"/>
    <xf numFmtId="0" fontId="0" fillId="0" borderId="0" xfId="0" applyBorder="1"/>
    <xf numFmtId="4" fontId="0" fillId="0" borderId="0" xfId="0" applyNumberFormat="1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view="pageBreakPreview" zoomScaleNormal="40" zoomScaleSheetLayoutView="100" workbookViewId="0">
      <selection activeCell="I34" sqref="I34"/>
    </sheetView>
  </sheetViews>
  <sheetFormatPr defaultRowHeight="15" x14ac:dyDescent="0.25"/>
  <cols>
    <col min="1" max="1" width="8" style="53" customWidth="1"/>
    <col min="2" max="2" width="13.85546875" style="54" customWidth="1"/>
    <col min="3" max="3" width="32.28515625" style="55" customWidth="1"/>
    <col min="4" max="4" width="31.28515625" style="56" customWidth="1"/>
    <col min="5" max="5" width="38.28515625" style="51" customWidth="1"/>
    <col min="6" max="6" width="20.42578125" style="56" customWidth="1"/>
    <col min="7" max="7" width="16.85546875" style="51" customWidth="1"/>
    <col min="8" max="16384" width="9.140625" style="51"/>
  </cols>
  <sheetData>
    <row r="1" spans="1:7" s="45" customFormat="1" ht="29.25" customHeight="1" x14ac:dyDescent="0.25">
      <c r="A1" s="60" t="s">
        <v>153</v>
      </c>
      <c r="B1" s="61"/>
      <c r="C1" s="61"/>
      <c r="D1" s="61"/>
      <c r="E1" s="61"/>
      <c r="F1" s="61"/>
    </row>
    <row r="2" spans="1:7" s="46" customFormat="1" ht="50.25" customHeight="1" x14ac:dyDescent="0.25">
      <c r="A2" s="1" t="s">
        <v>1</v>
      </c>
      <c r="B2" s="1" t="s">
        <v>0</v>
      </c>
      <c r="C2" s="1" t="s">
        <v>3</v>
      </c>
      <c r="D2" s="1" t="s">
        <v>150</v>
      </c>
      <c r="E2" s="1" t="s">
        <v>2</v>
      </c>
      <c r="F2" s="1" t="s">
        <v>152</v>
      </c>
    </row>
    <row r="3" spans="1:7" s="47" customFormat="1" ht="19.5" customHeight="1" x14ac:dyDescent="0.25">
      <c r="A3" s="7">
        <v>1</v>
      </c>
      <c r="B3" s="13">
        <v>31354301</v>
      </c>
      <c r="C3" s="10" t="s">
        <v>38</v>
      </c>
      <c r="D3" s="4" t="s">
        <v>39</v>
      </c>
      <c r="E3" s="32" t="s">
        <v>58</v>
      </c>
      <c r="F3" s="2">
        <v>800000</v>
      </c>
    </row>
    <row r="4" spans="1:7" s="47" customFormat="1" ht="18.75" customHeight="1" x14ac:dyDescent="0.25">
      <c r="A4" s="7">
        <f t="shared" ref="A4:A67" si="0">SUM(A3+1)</f>
        <v>2</v>
      </c>
      <c r="B4" s="13">
        <v>31354301</v>
      </c>
      <c r="C4" s="10" t="s">
        <v>38</v>
      </c>
      <c r="D4" s="4" t="s">
        <v>39</v>
      </c>
      <c r="E4" s="32" t="s">
        <v>58</v>
      </c>
      <c r="F4" s="9">
        <v>200000</v>
      </c>
    </row>
    <row r="5" spans="1:7" s="47" customFormat="1" x14ac:dyDescent="0.25">
      <c r="A5" s="7">
        <f t="shared" si="0"/>
        <v>3</v>
      </c>
      <c r="B5" s="13">
        <v>31354301</v>
      </c>
      <c r="C5" s="10" t="s">
        <v>38</v>
      </c>
      <c r="D5" s="4" t="s">
        <v>39</v>
      </c>
      <c r="E5" s="32" t="s">
        <v>58</v>
      </c>
      <c r="F5" s="2">
        <v>268500</v>
      </c>
    </row>
    <row r="6" spans="1:7" s="47" customFormat="1" ht="15.75" customHeight="1" x14ac:dyDescent="0.25">
      <c r="A6" s="7">
        <f t="shared" si="0"/>
        <v>4</v>
      </c>
      <c r="B6" s="13">
        <v>31354301</v>
      </c>
      <c r="C6" s="10" t="s">
        <v>38</v>
      </c>
      <c r="D6" s="4" t="s">
        <v>39</v>
      </c>
      <c r="E6" s="32" t="s">
        <v>59</v>
      </c>
      <c r="F6" s="2">
        <v>131500</v>
      </c>
    </row>
    <row r="7" spans="1:7" s="47" customFormat="1" ht="15.75" customHeight="1" x14ac:dyDescent="0.25">
      <c r="A7" s="7">
        <f t="shared" si="0"/>
        <v>5</v>
      </c>
      <c r="B7" s="13">
        <v>31354301</v>
      </c>
      <c r="C7" s="10" t="s">
        <v>38</v>
      </c>
      <c r="D7" s="4" t="s">
        <v>39</v>
      </c>
      <c r="E7" s="32" t="s">
        <v>59</v>
      </c>
      <c r="F7" s="2">
        <v>59990</v>
      </c>
    </row>
    <row r="8" spans="1:7" s="47" customFormat="1" ht="17.25" customHeight="1" x14ac:dyDescent="0.25">
      <c r="A8" s="7">
        <f t="shared" si="0"/>
        <v>6</v>
      </c>
      <c r="B8" s="8" t="s">
        <v>40</v>
      </c>
      <c r="C8" s="11" t="s">
        <v>37</v>
      </c>
      <c r="D8" s="4" t="s">
        <v>39</v>
      </c>
      <c r="E8" s="32" t="s">
        <v>57</v>
      </c>
      <c r="F8" s="9">
        <v>400000</v>
      </c>
    </row>
    <row r="9" spans="1:7" s="47" customFormat="1" ht="18" customHeight="1" x14ac:dyDescent="0.25">
      <c r="A9" s="7">
        <f t="shared" si="0"/>
        <v>7</v>
      </c>
      <c r="B9" s="8" t="s">
        <v>40</v>
      </c>
      <c r="C9" s="11" t="s">
        <v>37</v>
      </c>
      <c r="D9" s="4" t="s">
        <v>39</v>
      </c>
      <c r="E9" s="32" t="s">
        <v>57</v>
      </c>
      <c r="F9" s="2">
        <v>430260</v>
      </c>
    </row>
    <row r="10" spans="1:7" s="47" customFormat="1" x14ac:dyDescent="0.25">
      <c r="A10" s="7">
        <f t="shared" si="0"/>
        <v>8</v>
      </c>
      <c r="B10" s="8" t="s">
        <v>40</v>
      </c>
      <c r="C10" s="11" t="s">
        <v>37</v>
      </c>
      <c r="D10" s="4" t="s">
        <v>39</v>
      </c>
      <c r="E10" s="32" t="s">
        <v>57</v>
      </c>
      <c r="F10" s="9">
        <v>650000</v>
      </c>
    </row>
    <row r="11" spans="1:7" s="47" customFormat="1" x14ac:dyDescent="0.25">
      <c r="A11" s="7">
        <f t="shared" si="0"/>
        <v>9</v>
      </c>
      <c r="B11" s="8" t="s">
        <v>40</v>
      </c>
      <c r="C11" s="11" t="s">
        <v>37</v>
      </c>
      <c r="D11" s="4" t="s">
        <v>39</v>
      </c>
      <c r="E11" s="32" t="s">
        <v>57</v>
      </c>
      <c r="F11" s="9">
        <v>290000</v>
      </c>
    </row>
    <row r="12" spans="1:7" s="47" customFormat="1" ht="36" customHeight="1" x14ac:dyDescent="0.25">
      <c r="A12" s="7">
        <f t="shared" si="0"/>
        <v>10</v>
      </c>
      <c r="B12" s="8" t="s">
        <v>36</v>
      </c>
      <c r="C12" s="12" t="s">
        <v>56</v>
      </c>
      <c r="D12" s="4" t="s">
        <v>39</v>
      </c>
      <c r="E12" s="5" t="s">
        <v>44</v>
      </c>
      <c r="F12" s="2">
        <v>800000</v>
      </c>
    </row>
    <row r="13" spans="1:7" s="47" customFormat="1" ht="30" customHeight="1" x14ac:dyDescent="0.25">
      <c r="A13" s="7">
        <f t="shared" si="0"/>
        <v>11</v>
      </c>
      <c r="B13" s="8" t="s">
        <v>36</v>
      </c>
      <c r="C13" s="12" t="s">
        <v>56</v>
      </c>
      <c r="D13" s="4" t="s">
        <v>39</v>
      </c>
      <c r="E13" s="5" t="s">
        <v>44</v>
      </c>
      <c r="F13" s="9">
        <v>800000</v>
      </c>
    </row>
    <row r="14" spans="1:7" s="47" customFormat="1" ht="28.5" customHeight="1" x14ac:dyDescent="0.25">
      <c r="A14" s="7">
        <f t="shared" si="0"/>
        <v>12</v>
      </c>
      <c r="B14" s="8" t="s">
        <v>36</v>
      </c>
      <c r="C14" s="12" t="s">
        <v>56</v>
      </c>
      <c r="D14" s="4" t="s">
        <v>39</v>
      </c>
      <c r="E14" s="5" t="s">
        <v>45</v>
      </c>
      <c r="F14" s="9">
        <v>112980</v>
      </c>
    </row>
    <row r="15" spans="1:7" s="47" customFormat="1" ht="29.25" customHeight="1" x14ac:dyDescent="0.25">
      <c r="A15" s="7">
        <f t="shared" si="0"/>
        <v>13</v>
      </c>
      <c r="B15" s="8" t="s">
        <v>36</v>
      </c>
      <c r="C15" s="12" t="s">
        <v>56</v>
      </c>
      <c r="D15" s="4" t="s">
        <v>39</v>
      </c>
      <c r="E15" s="5" t="s">
        <v>45</v>
      </c>
      <c r="F15" s="2">
        <v>215000</v>
      </c>
    </row>
    <row r="16" spans="1:7" s="48" customFormat="1" ht="29.25" customHeight="1" x14ac:dyDescent="0.25">
      <c r="A16" s="7">
        <f t="shared" si="0"/>
        <v>14</v>
      </c>
      <c r="B16" s="33" t="s">
        <v>68</v>
      </c>
      <c r="C16" s="12" t="s">
        <v>69</v>
      </c>
      <c r="D16" s="4" t="s">
        <v>39</v>
      </c>
      <c r="E16" s="5" t="s">
        <v>70</v>
      </c>
      <c r="F16" s="2">
        <v>100024</v>
      </c>
      <c r="G16" s="59">
        <f>SUM(F3:F16)</f>
        <v>5258254</v>
      </c>
    </row>
    <row r="17" spans="1:6" s="47" customFormat="1" x14ac:dyDescent="0.25">
      <c r="A17" s="7">
        <f t="shared" si="0"/>
        <v>15</v>
      </c>
      <c r="B17" s="8" t="s">
        <v>35</v>
      </c>
      <c r="C17" s="12" t="s">
        <v>60</v>
      </c>
      <c r="D17" s="4" t="s">
        <v>39</v>
      </c>
      <c r="E17" s="6" t="s">
        <v>43</v>
      </c>
      <c r="F17" s="23">
        <v>188668</v>
      </c>
    </row>
    <row r="18" spans="1:6" s="47" customFormat="1" x14ac:dyDescent="0.25">
      <c r="A18" s="7">
        <f t="shared" si="0"/>
        <v>16</v>
      </c>
      <c r="B18" s="8" t="s">
        <v>34</v>
      </c>
      <c r="C18" s="12" t="s">
        <v>33</v>
      </c>
      <c r="D18" s="4" t="s">
        <v>39</v>
      </c>
      <c r="E18" s="6" t="s">
        <v>43</v>
      </c>
      <c r="F18" s="23">
        <v>941516</v>
      </c>
    </row>
    <row r="19" spans="1:6" s="47" customFormat="1" x14ac:dyDescent="0.25">
      <c r="A19" s="7">
        <f t="shared" si="0"/>
        <v>17</v>
      </c>
      <c r="B19" s="14" t="s">
        <v>32</v>
      </c>
      <c r="C19" s="15" t="s">
        <v>31</v>
      </c>
      <c r="D19" s="4" t="s">
        <v>39</v>
      </c>
      <c r="E19" s="16" t="s">
        <v>61</v>
      </c>
      <c r="F19" s="25">
        <v>45000</v>
      </c>
    </row>
    <row r="20" spans="1:6" s="47" customFormat="1" ht="28.5" customHeight="1" x14ac:dyDescent="0.25">
      <c r="A20" s="7">
        <f t="shared" si="0"/>
        <v>18</v>
      </c>
      <c r="B20" s="14" t="s">
        <v>30</v>
      </c>
      <c r="C20" s="15" t="s">
        <v>29</v>
      </c>
      <c r="D20" s="4" t="s">
        <v>39</v>
      </c>
      <c r="E20" s="16" t="s">
        <v>28</v>
      </c>
      <c r="F20" s="25">
        <v>5000</v>
      </c>
    </row>
    <row r="21" spans="1:6" s="47" customFormat="1" ht="30" x14ac:dyDescent="0.25">
      <c r="A21" s="7">
        <f t="shared" si="0"/>
        <v>19</v>
      </c>
      <c r="B21" s="14" t="s">
        <v>27</v>
      </c>
      <c r="C21" s="15" t="s">
        <v>26</v>
      </c>
      <c r="D21" s="4" t="s">
        <v>39</v>
      </c>
      <c r="E21" s="16" t="s">
        <v>25</v>
      </c>
      <c r="F21" s="25">
        <v>10000</v>
      </c>
    </row>
    <row r="22" spans="1:6" s="47" customFormat="1" x14ac:dyDescent="0.25">
      <c r="A22" s="7">
        <f t="shared" si="0"/>
        <v>20</v>
      </c>
      <c r="B22" s="14" t="s">
        <v>63</v>
      </c>
      <c r="C22" s="15" t="s">
        <v>62</v>
      </c>
      <c r="D22" s="4" t="s">
        <v>39</v>
      </c>
      <c r="E22" s="16" t="s">
        <v>20</v>
      </c>
      <c r="F22" s="25">
        <v>10000</v>
      </c>
    </row>
    <row r="23" spans="1:6" s="47" customFormat="1" ht="30" x14ac:dyDescent="0.25">
      <c r="A23" s="7">
        <f t="shared" si="0"/>
        <v>21</v>
      </c>
      <c r="B23" s="14" t="s">
        <v>8</v>
      </c>
      <c r="C23" s="15" t="s">
        <v>7</v>
      </c>
      <c r="D23" s="4" t="s">
        <v>39</v>
      </c>
      <c r="E23" s="16" t="s">
        <v>6</v>
      </c>
      <c r="F23" s="25">
        <v>5000</v>
      </c>
    </row>
    <row r="24" spans="1:6" s="47" customFormat="1" x14ac:dyDescent="0.25">
      <c r="A24" s="7">
        <f t="shared" si="0"/>
        <v>22</v>
      </c>
      <c r="B24" s="14" t="s">
        <v>65</v>
      </c>
      <c r="C24" s="15" t="s">
        <v>49</v>
      </c>
      <c r="D24" s="4" t="s">
        <v>39</v>
      </c>
      <c r="E24" s="16" t="s">
        <v>50</v>
      </c>
      <c r="F24" s="25">
        <v>2000</v>
      </c>
    </row>
    <row r="25" spans="1:6" s="47" customFormat="1" ht="30" x14ac:dyDescent="0.25">
      <c r="A25" s="7">
        <f t="shared" si="0"/>
        <v>23</v>
      </c>
      <c r="B25" s="14" t="s">
        <v>64</v>
      </c>
      <c r="C25" s="15" t="s">
        <v>51</v>
      </c>
      <c r="D25" s="4" t="s">
        <v>39</v>
      </c>
      <c r="E25" s="16" t="s">
        <v>66</v>
      </c>
      <c r="F25" s="25">
        <v>15000</v>
      </c>
    </row>
    <row r="26" spans="1:6" s="47" customFormat="1" ht="30" x14ac:dyDescent="0.25">
      <c r="A26" s="7">
        <f t="shared" si="0"/>
        <v>24</v>
      </c>
      <c r="B26" s="14" t="s">
        <v>67</v>
      </c>
      <c r="C26" s="15" t="s">
        <v>52</v>
      </c>
      <c r="D26" s="4" t="s">
        <v>39</v>
      </c>
      <c r="E26" s="16" t="s">
        <v>48</v>
      </c>
      <c r="F26" s="25">
        <v>10000</v>
      </c>
    </row>
    <row r="27" spans="1:6" s="47" customFormat="1" ht="30" x14ac:dyDescent="0.25">
      <c r="A27" s="7">
        <f t="shared" si="0"/>
        <v>25</v>
      </c>
      <c r="B27" s="20" t="s">
        <v>5</v>
      </c>
      <c r="C27" s="15" t="s">
        <v>53</v>
      </c>
      <c r="D27" s="4" t="s">
        <v>39</v>
      </c>
      <c r="E27" s="16" t="s">
        <v>71</v>
      </c>
      <c r="F27" s="25">
        <v>15000</v>
      </c>
    </row>
    <row r="28" spans="1:6" s="47" customFormat="1" x14ac:dyDescent="0.25">
      <c r="A28" s="7">
        <f t="shared" si="0"/>
        <v>26</v>
      </c>
      <c r="B28" s="14" t="s">
        <v>72</v>
      </c>
      <c r="C28" s="34" t="s">
        <v>73</v>
      </c>
      <c r="D28" s="4" t="s">
        <v>39</v>
      </c>
      <c r="E28" s="16" t="s">
        <v>20</v>
      </c>
      <c r="F28" s="25">
        <v>5000</v>
      </c>
    </row>
    <row r="29" spans="1:6" s="47" customFormat="1" ht="30" x14ac:dyDescent="0.25">
      <c r="A29" s="7">
        <f t="shared" si="0"/>
        <v>27</v>
      </c>
      <c r="B29" s="14" t="s">
        <v>74</v>
      </c>
      <c r="C29" s="35" t="s">
        <v>75</v>
      </c>
      <c r="D29" s="4" t="s">
        <v>39</v>
      </c>
      <c r="E29" s="16" t="s">
        <v>76</v>
      </c>
      <c r="F29" s="25">
        <v>20000</v>
      </c>
    </row>
    <row r="30" spans="1:6" s="47" customFormat="1" ht="30" x14ac:dyDescent="0.25">
      <c r="A30" s="7">
        <f t="shared" si="0"/>
        <v>28</v>
      </c>
      <c r="B30" s="14" t="s">
        <v>77</v>
      </c>
      <c r="C30" s="36" t="s">
        <v>78</v>
      </c>
      <c r="D30" s="4" t="s">
        <v>39</v>
      </c>
      <c r="E30" s="16" t="s">
        <v>79</v>
      </c>
      <c r="F30" s="25">
        <v>2000</v>
      </c>
    </row>
    <row r="31" spans="1:6" s="47" customFormat="1" ht="30" x14ac:dyDescent="0.25">
      <c r="A31" s="7">
        <f t="shared" si="0"/>
        <v>29</v>
      </c>
      <c r="B31" s="49">
        <v>52452689</v>
      </c>
      <c r="C31" s="15" t="s">
        <v>80</v>
      </c>
      <c r="D31" s="4" t="s">
        <v>39</v>
      </c>
      <c r="E31" s="16" t="s">
        <v>81</v>
      </c>
      <c r="F31" s="25">
        <v>7000</v>
      </c>
    </row>
    <row r="32" spans="1:6" s="47" customFormat="1" x14ac:dyDescent="0.25">
      <c r="A32" s="7">
        <f t="shared" si="0"/>
        <v>30</v>
      </c>
      <c r="B32" s="14" t="s">
        <v>21</v>
      </c>
      <c r="C32" s="15" t="s">
        <v>82</v>
      </c>
      <c r="D32" s="4" t="s">
        <v>39</v>
      </c>
      <c r="E32" s="16" t="s">
        <v>20</v>
      </c>
      <c r="F32" s="25">
        <v>6000</v>
      </c>
    </row>
    <row r="33" spans="1:7" s="47" customFormat="1" ht="30" x14ac:dyDescent="0.25">
      <c r="A33" s="7">
        <f t="shared" si="0"/>
        <v>31</v>
      </c>
      <c r="B33" s="14" t="s">
        <v>24</v>
      </c>
      <c r="C33" s="15" t="s">
        <v>47</v>
      </c>
      <c r="D33" s="4" t="s">
        <v>39</v>
      </c>
      <c r="E33" s="16" t="s">
        <v>83</v>
      </c>
      <c r="F33" s="25">
        <v>37000</v>
      </c>
    </row>
    <row r="34" spans="1:7" s="47" customFormat="1" ht="30" x14ac:dyDescent="0.25">
      <c r="A34" s="7">
        <f t="shared" si="0"/>
        <v>32</v>
      </c>
      <c r="B34" s="19" t="s">
        <v>12</v>
      </c>
      <c r="C34" s="3" t="s">
        <v>11</v>
      </c>
      <c r="D34" s="4" t="s">
        <v>39</v>
      </c>
      <c r="E34" s="16" t="s">
        <v>4</v>
      </c>
      <c r="F34" s="27">
        <v>5000</v>
      </c>
    </row>
    <row r="35" spans="1:7" s="47" customFormat="1" ht="45" x14ac:dyDescent="0.25">
      <c r="A35" s="7">
        <f t="shared" si="0"/>
        <v>33</v>
      </c>
      <c r="B35" s="14" t="s">
        <v>10</v>
      </c>
      <c r="C35" s="5" t="s">
        <v>41</v>
      </c>
      <c r="D35" s="4" t="s">
        <v>39</v>
      </c>
      <c r="E35" s="16" t="s">
        <v>9</v>
      </c>
      <c r="F35" s="25">
        <v>5000</v>
      </c>
    </row>
    <row r="36" spans="1:7" s="47" customFormat="1" x14ac:dyDescent="0.25">
      <c r="A36" s="7">
        <f t="shared" si="0"/>
        <v>34</v>
      </c>
      <c r="B36" s="49">
        <v>50965760</v>
      </c>
      <c r="C36" s="15" t="s">
        <v>84</v>
      </c>
      <c r="D36" s="4" t="s">
        <v>39</v>
      </c>
      <c r="E36" s="16" t="s">
        <v>85</v>
      </c>
      <c r="F36" s="25">
        <v>3000</v>
      </c>
    </row>
    <row r="37" spans="1:7" s="47" customFormat="1" x14ac:dyDescent="0.25">
      <c r="A37" s="7">
        <f t="shared" si="0"/>
        <v>35</v>
      </c>
      <c r="B37" s="14" t="s">
        <v>19</v>
      </c>
      <c r="C37" s="15" t="s">
        <v>18</v>
      </c>
      <c r="D37" s="4" t="s">
        <v>39</v>
      </c>
      <c r="E37" s="16" t="s">
        <v>17</v>
      </c>
      <c r="F37" s="25">
        <v>10000</v>
      </c>
    </row>
    <row r="38" spans="1:7" s="47" customFormat="1" ht="30" x14ac:dyDescent="0.25">
      <c r="A38" s="7">
        <f t="shared" si="0"/>
        <v>36</v>
      </c>
      <c r="B38" s="14" t="s">
        <v>89</v>
      </c>
      <c r="C38" s="15" t="s">
        <v>90</v>
      </c>
      <c r="D38" s="4" t="s">
        <v>39</v>
      </c>
      <c r="E38" s="16" t="s">
        <v>86</v>
      </c>
      <c r="F38" s="25">
        <v>12000</v>
      </c>
    </row>
    <row r="39" spans="1:7" s="47" customFormat="1" ht="21" customHeight="1" x14ac:dyDescent="0.25">
      <c r="A39" s="7">
        <f t="shared" si="0"/>
        <v>37</v>
      </c>
      <c r="B39" s="18" t="s">
        <v>14</v>
      </c>
      <c r="C39" s="22" t="s">
        <v>13</v>
      </c>
      <c r="D39" s="4" t="s">
        <v>39</v>
      </c>
      <c r="E39" s="24" t="s">
        <v>87</v>
      </c>
      <c r="F39" s="25">
        <v>79500</v>
      </c>
    </row>
    <row r="40" spans="1:7" s="47" customFormat="1" ht="19.5" customHeight="1" x14ac:dyDescent="0.25">
      <c r="A40" s="7">
        <f t="shared" si="0"/>
        <v>38</v>
      </c>
      <c r="B40" s="14" t="s">
        <v>16</v>
      </c>
      <c r="C40" s="22" t="s">
        <v>15</v>
      </c>
      <c r="D40" s="4" t="s">
        <v>39</v>
      </c>
      <c r="E40" s="24" t="s">
        <v>88</v>
      </c>
      <c r="F40" s="25">
        <v>68350</v>
      </c>
    </row>
    <row r="41" spans="1:7" s="47" customFormat="1" ht="30" x14ac:dyDescent="0.25">
      <c r="A41" s="7">
        <f t="shared" si="0"/>
        <v>39</v>
      </c>
      <c r="B41" s="14" t="s">
        <v>23</v>
      </c>
      <c r="C41" s="21" t="s">
        <v>22</v>
      </c>
      <c r="D41" s="4" t="s">
        <v>39</v>
      </c>
      <c r="E41" s="17" t="s">
        <v>46</v>
      </c>
      <c r="F41" s="25">
        <v>160000</v>
      </c>
      <c r="G41" s="50">
        <f>SUM(F3:F41)</f>
        <v>6925288</v>
      </c>
    </row>
    <row r="42" spans="1:7" s="47" customFormat="1" ht="30" x14ac:dyDescent="0.25">
      <c r="A42" s="7">
        <f t="shared" si="0"/>
        <v>40</v>
      </c>
      <c r="B42" s="31" t="s">
        <v>54</v>
      </c>
      <c r="C42" s="40" t="s">
        <v>55</v>
      </c>
      <c r="D42" s="30" t="s">
        <v>39</v>
      </c>
      <c r="E42" s="28" t="s">
        <v>42</v>
      </c>
      <c r="F42" s="26">
        <v>120</v>
      </c>
    </row>
    <row r="43" spans="1:7" s="47" customFormat="1" ht="30" x14ac:dyDescent="0.25">
      <c r="A43" s="7">
        <f t="shared" si="0"/>
        <v>41</v>
      </c>
      <c r="B43" s="31" t="s">
        <v>54</v>
      </c>
      <c r="C43" s="38" t="s">
        <v>91</v>
      </c>
      <c r="D43" s="30" t="s">
        <v>39</v>
      </c>
      <c r="E43" s="28" t="s">
        <v>42</v>
      </c>
      <c r="F43" s="57">
        <v>803.58</v>
      </c>
    </row>
    <row r="44" spans="1:7" s="47" customFormat="1" ht="30" x14ac:dyDescent="0.25">
      <c r="A44" s="7">
        <f t="shared" si="0"/>
        <v>42</v>
      </c>
      <c r="B44" s="31" t="s">
        <v>54</v>
      </c>
      <c r="C44" s="39" t="s">
        <v>92</v>
      </c>
      <c r="D44" s="30" t="s">
        <v>39</v>
      </c>
      <c r="E44" s="28" t="s">
        <v>42</v>
      </c>
      <c r="F44" s="26">
        <v>70.8</v>
      </c>
    </row>
    <row r="45" spans="1:7" s="47" customFormat="1" ht="30" x14ac:dyDescent="0.25">
      <c r="A45" s="7">
        <f t="shared" si="0"/>
        <v>43</v>
      </c>
      <c r="B45" s="31" t="s">
        <v>54</v>
      </c>
      <c r="C45" s="39" t="s">
        <v>93</v>
      </c>
      <c r="D45" s="30" t="s">
        <v>39</v>
      </c>
      <c r="E45" s="28" t="s">
        <v>42</v>
      </c>
      <c r="F45" s="57">
        <v>177</v>
      </c>
    </row>
    <row r="46" spans="1:7" s="47" customFormat="1" ht="30" x14ac:dyDescent="0.25">
      <c r="A46" s="7">
        <f t="shared" si="0"/>
        <v>44</v>
      </c>
      <c r="B46" s="31" t="s">
        <v>54</v>
      </c>
      <c r="C46" s="39" t="s">
        <v>94</v>
      </c>
      <c r="D46" s="30" t="s">
        <v>39</v>
      </c>
      <c r="E46" s="28" t="s">
        <v>42</v>
      </c>
      <c r="F46" s="57">
        <v>270</v>
      </c>
    </row>
    <row r="47" spans="1:7" s="47" customFormat="1" ht="30" x14ac:dyDescent="0.25">
      <c r="A47" s="7">
        <f t="shared" si="0"/>
        <v>45</v>
      </c>
      <c r="B47" s="31" t="s">
        <v>54</v>
      </c>
      <c r="C47" s="39" t="s">
        <v>95</v>
      </c>
      <c r="D47" s="30" t="s">
        <v>39</v>
      </c>
      <c r="E47" s="28" t="s">
        <v>42</v>
      </c>
      <c r="F47" s="57">
        <v>70.8</v>
      </c>
    </row>
    <row r="48" spans="1:7" s="47" customFormat="1" ht="30" x14ac:dyDescent="0.25">
      <c r="A48" s="7">
        <f t="shared" si="0"/>
        <v>46</v>
      </c>
      <c r="B48" s="31" t="s">
        <v>54</v>
      </c>
      <c r="C48" s="39" t="s">
        <v>96</v>
      </c>
      <c r="D48" s="30" t="s">
        <v>39</v>
      </c>
      <c r="E48" s="28" t="s">
        <v>42</v>
      </c>
      <c r="F48" s="26">
        <v>2726</v>
      </c>
    </row>
    <row r="49" spans="1:8" s="47" customFormat="1" ht="30" x14ac:dyDescent="0.25">
      <c r="A49" s="7">
        <f t="shared" si="0"/>
        <v>47</v>
      </c>
      <c r="B49" s="31" t="s">
        <v>54</v>
      </c>
      <c r="C49" s="39" t="s">
        <v>97</v>
      </c>
      <c r="D49" s="30" t="s">
        <v>39</v>
      </c>
      <c r="E49" s="28" t="s">
        <v>42</v>
      </c>
      <c r="F49" s="57">
        <v>35.1</v>
      </c>
    </row>
    <row r="50" spans="1:8" s="47" customFormat="1" ht="30" x14ac:dyDescent="0.25">
      <c r="A50" s="7">
        <f t="shared" si="0"/>
        <v>48</v>
      </c>
      <c r="B50" s="31" t="s">
        <v>54</v>
      </c>
      <c r="C50" s="39" t="s">
        <v>98</v>
      </c>
      <c r="D50" s="30" t="s">
        <v>39</v>
      </c>
      <c r="E50" s="28" t="s">
        <v>42</v>
      </c>
      <c r="F50" s="57">
        <v>175.5</v>
      </c>
    </row>
    <row r="51" spans="1:8" s="47" customFormat="1" ht="30" x14ac:dyDescent="0.25">
      <c r="A51" s="7">
        <f t="shared" si="0"/>
        <v>49</v>
      </c>
      <c r="B51" s="31" t="s">
        <v>54</v>
      </c>
      <c r="C51" s="39" t="s">
        <v>99</v>
      </c>
      <c r="D51" s="30" t="s">
        <v>39</v>
      </c>
      <c r="E51" s="28" t="s">
        <v>42</v>
      </c>
      <c r="F51" s="57">
        <v>713.7</v>
      </c>
    </row>
    <row r="52" spans="1:8" s="47" customFormat="1" ht="30" x14ac:dyDescent="0.25">
      <c r="A52" s="7">
        <f t="shared" si="0"/>
        <v>50</v>
      </c>
      <c r="B52" s="31" t="s">
        <v>54</v>
      </c>
      <c r="C52" s="39" t="s">
        <v>100</v>
      </c>
      <c r="D52" s="30" t="s">
        <v>39</v>
      </c>
      <c r="E52" s="28" t="s">
        <v>42</v>
      </c>
      <c r="F52" s="57">
        <v>253</v>
      </c>
    </row>
    <row r="53" spans="1:8" s="47" customFormat="1" ht="30" x14ac:dyDescent="0.25">
      <c r="A53" s="7">
        <f t="shared" si="0"/>
        <v>51</v>
      </c>
      <c r="B53" s="31" t="s">
        <v>54</v>
      </c>
      <c r="C53" s="39" t="s">
        <v>101</v>
      </c>
      <c r="D53" s="30" t="s">
        <v>39</v>
      </c>
      <c r="E53" s="28" t="s">
        <v>42</v>
      </c>
      <c r="F53" s="57">
        <v>1170</v>
      </c>
    </row>
    <row r="54" spans="1:8" s="47" customFormat="1" ht="30" x14ac:dyDescent="0.25">
      <c r="A54" s="7">
        <f t="shared" si="0"/>
        <v>52</v>
      </c>
      <c r="B54" s="31" t="s">
        <v>54</v>
      </c>
      <c r="C54" s="39" t="s">
        <v>102</v>
      </c>
      <c r="D54" s="30" t="s">
        <v>39</v>
      </c>
      <c r="E54" s="28" t="s">
        <v>42</v>
      </c>
      <c r="F54" s="57">
        <v>0</v>
      </c>
    </row>
    <row r="55" spans="1:8" s="47" customFormat="1" ht="30" x14ac:dyDescent="0.25">
      <c r="A55" s="7">
        <f t="shared" si="0"/>
        <v>53</v>
      </c>
      <c r="B55" s="31" t="s">
        <v>54</v>
      </c>
      <c r="C55" s="39" t="s">
        <v>103</v>
      </c>
      <c r="D55" s="30" t="s">
        <v>39</v>
      </c>
      <c r="E55" s="28" t="s">
        <v>42</v>
      </c>
      <c r="F55" s="58">
        <v>778.05</v>
      </c>
    </row>
    <row r="56" spans="1:8" s="47" customFormat="1" ht="30" x14ac:dyDescent="0.25">
      <c r="A56" s="7">
        <f t="shared" si="0"/>
        <v>54</v>
      </c>
      <c r="B56" s="31" t="s">
        <v>54</v>
      </c>
      <c r="C56" s="39" t="s">
        <v>104</v>
      </c>
      <c r="D56" s="30" t="s">
        <v>39</v>
      </c>
      <c r="E56" s="28" t="s">
        <v>42</v>
      </c>
      <c r="F56" s="57">
        <v>2117.6999999999998</v>
      </c>
    </row>
    <row r="57" spans="1:8" s="47" customFormat="1" ht="30" x14ac:dyDescent="0.25">
      <c r="A57" s="7">
        <f t="shared" si="0"/>
        <v>55</v>
      </c>
      <c r="B57" s="31" t="s">
        <v>54</v>
      </c>
      <c r="C57" s="39" t="s">
        <v>105</v>
      </c>
      <c r="D57" s="30" t="s">
        <v>39</v>
      </c>
      <c r="E57" s="28" t="s">
        <v>42</v>
      </c>
      <c r="F57" s="26">
        <v>596.70000000000005</v>
      </c>
      <c r="G57" s="50">
        <f>SUM(F42:F57)</f>
        <v>10077.93</v>
      </c>
      <c r="H57" s="47" t="s">
        <v>106</v>
      </c>
    </row>
    <row r="58" spans="1:8" s="47" customFormat="1" ht="30" x14ac:dyDescent="0.25">
      <c r="A58" s="7">
        <f t="shared" si="0"/>
        <v>56</v>
      </c>
      <c r="B58" s="31" t="s">
        <v>54</v>
      </c>
      <c r="C58" s="41" t="s">
        <v>107</v>
      </c>
      <c r="D58" s="30" t="s">
        <v>39</v>
      </c>
      <c r="E58" s="28" t="s">
        <v>42</v>
      </c>
      <c r="F58" s="26">
        <v>1505</v>
      </c>
    </row>
    <row r="59" spans="1:8" s="47" customFormat="1" ht="30" x14ac:dyDescent="0.25">
      <c r="A59" s="7">
        <f t="shared" si="0"/>
        <v>57</v>
      </c>
      <c r="B59" s="31" t="s">
        <v>54</v>
      </c>
      <c r="C59" s="42" t="s">
        <v>108</v>
      </c>
      <c r="D59" s="4" t="s">
        <v>39</v>
      </c>
      <c r="E59" s="28" t="s">
        <v>42</v>
      </c>
      <c r="F59" s="29">
        <v>6268</v>
      </c>
    </row>
    <row r="60" spans="1:8" s="47" customFormat="1" ht="30" x14ac:dyDescent="0.25">
      <c r="A60" s="7">
        <f t="shared" si="0"/>
        <v>58</v>
      </c>
      <c r="B60" s="31" t="s">
        <v>54</v>
      </c>
      <c r="C60" s="42" t="s">
        <v>109</v>
      </c>
      <c r="D60" s="4" t="s">
        <v>39</v>
      </c>
      <c r="E60" s="28" t="s">
        <v>42</v>
      </c>
      <c r="F60" s="29">
        <v>939.9</v>
      </c>
    </row>
    <row r="61" spans="1:8" s="47" customFormat="1" ht="30" x14ac:dyDescent="0.25">
      <c r="A61" s="7">
        <f t="shared" si="0"/>
        <v>59</v>
      </c>
      <c r="B61" s="31" t="s">
        <v>54</v>
      </c>
      <c r="C61" s="42" t="s">
        <v>110</v>
      </c>
      <c r="D61" s="4" t="s">
        <v>39</v>
      </c>
      <c r="E61" s="28" t="s">
        <v>42</v>
      </c>
      <c r="F61" s="29">
        <v>1418</v>
      </c>
    </row>
    <row r="62" spans="1:8" s="47" customFormat="1" ht="30" x14ac:dyDescent="0.25">
      <c r="A62" s="7">
        <f t="shared" si="0"/>
        <v>60</v>
      </c>
      <c r="B62" s="31" t="s">
        <v>54</v>
      </c>
      <c r="C62" s="42" t="s">
        <v>111</v>
      </c>
      <c r="D62" s="4" t="s">
        <v>39</v>
      </c>
      <c r="E62" s="28" t="s">
        <v>42</v>
      </c>
      <c r="F62" s="29">
        <v>1690.2</v>
      </c>
    </row>
    <row r="63" spans="1:8" s="47" customFormat="1" ht="30" x14ac:dyDescent="0.25">
      <c r="A63" s="7">
        <f t="shared" si="0"/>
        <v>61</v>
      </c>
      <c r="B63" s="31" t="s">
        <v>54</v>
      </c>
      <c r="C63" s="43" t="s">
        <v>112</v>
      </c>
      <c r="D63" s="4" t="s">
        <v>39</v>
      </c>
      <c r="E63" s="28" t="s">
        <v>42</v>
      </c>
      <c r="F63" s="29">
        <v>1312</v>
      </c>
    </row>
    <row r="64" spans="1:8" s="47" customFormat="1" ht="30" x14ac:dyDescent="0.25">
      <c r="A64" s="7">
        <f t="shared" si="0"/>
        <v>62</v>
      </c>
      <c r="B64" s="31" t="s">
        <v>54</v>
      </c>
      <c r="C64" s="42" t="s">
        <v>113</v>
      </c>
      <c r="D64" s="4" t="s">
        <v>39</v>
      </c>
      <c r="E64" s="28" t="s">
        <v>42</v>
      </c>
      <c r="F64" s="29">
        <v>687</v>
      </c>
    </row>
    <row r="65" spans="1:6" s="47" customFormat="1" ht="30" x14ac:dyDescent="0.25">
      <c r="A65" s="7">
        <f t="shared" si="0"/>
        <v>63</v>
      </c>
      <c r="B65" s="31" t="s">
        <v>54</v>
      </c>
      <c r="C65" s="43" t="s">
        <v>114</v>
      </c>
      <c r="D65" s="4" t="s">
        <v>39</v>
      </c>
      <c r="E65" s="28" t="s">
        <v>42</v>
      </c>
      <c r="F65" s="29">
        <v>1864.3</v>
      </c>
    </row>
    <row r="66" spans="1:6" s="47" customFormat="1" ht="30" x14ac:dyDescent="0.25">
      <c r="A66" s="7">
        <f t="shared" si="0"/>
        <v>64</v>
      </c>
      <c r="B66" s="31" t="s">
        <v>54</v>
      </c>
      <c r="C66" s="43" t="s">
        <v>115</v>
      </c>
      <c r="D66" s="4" t="s">
        <v>39</v>
      </c>
      <c r="E66" s="28" t="s">
        <v>42</v>
      </c>
      <c r="F66" s="29">
        <v>937</v>
      </c>
    </row>
    <row r="67" spans="1:6" s="47" customFormat="1" ht="30" x14ac:dyDescent="0.25">
      <c r="A67" s="7">
        <f t="shared" si="0"/>
        <v>65</v>
      </c>
      <c r="B67" s="31" t="s">
        <v>54</v>
      </c>
      <c r="C67" s="42" t="s">
        <v>116</v>
      </c>
      <c r="D67" s="4" t="s">
        <v>39</v>
      </c>
      <c r="E67" s="28" t="s">
        <v>42</v>
      </c>
      <c r="F67" s="29">
        <v>5540.8</v>
      </c>
    </row>
    <row r="68" spans="1:6" s="47" customFormat="1" ht="30" x14ac:dyDescent="0.25">
      <c r="A68" s="7">
        <f t="shared" ref="A68:A101" si="1">SUM(A67+1)</f>
        <v>66</v>
      </c>
      <c r="B68" s="31" t="s">
        <v>54</v>
      </c>
      <c r="C68" s="42" t="s">
        <v>117</v>
      </c>
      <c r="D68" s="4" t="s">
        <v>39</v>
      </c>
      <c r="E68" s="28" t="s">
        <v>42</v>
      </c>
      <c r="F68" s="29">
        <v>270</v>
      </c>
    </row>
    <row r="69" spans="1:6" s="47" customFormat="1" ht="30" x14ac:dyDescent="0.25">
      <c r="A69" s="7">
        <f t="shared" si="1"/>
        <v>67</v>
      </c>
      <c r="B69" s="31" t="s">
        <v>54</v>
      </c>
      <c r="C69" s="43" t="s">
        <v>118</v>
      </c>
      <c r="D69" s="4" t="s">
        <v>39</v>
      </c>
      <c r="E69" s="28" t="s">
        <v>42</v>
      </c>
      <c r="F69" s="29">
        <v>429.8</v>
      </c>
    </row>
    <row r="70" spans="1:6" s="47" customFormat="1" ht="30" x14ac:dyDescent="0.25">
      <c r="A70" s="7">
        <f t="shared" si="1"/>
        <v>68</v>
      </c>
      <c r="B70" s="31" t="s">
        <v>54</v>
      </c>
      <c r="C70" s="42" t="s">
        <v>119</v>
      </c>
      <c r="D70" s="4" t="s">
        <v>39</v>
      </c>
      <c r="E70" s="28" t="s">
        <v>42</v>
      </c>
      <c r="F70" s="29">
        <v>1080</v>
      </c>
    </row>
    <row r="71" spans="1:6" s="47" customFormat="1" ht="30" x14ac:dyDescent="0.25">
      <c r="A71" s="7">
        <f t="shared" si="1"/>
        <v>69</v>
      </c>
      <c r="B71" s="31" t="s">
        <v>54</v>
      </c>
      <c r="C71" s="43" t="s">
        <v>120</v>
      </c>
      <c r="D71" s="4" t="s">
        <v>39</v>
      </c>
      <c r="E71" s="28" t="s">
        <v>42</v>
      </c>
      <c r="F71" s="29">
        <v>311.60000000000002</v>
      </c>
    </row>
    <row r="72" spans="1:6" s="47" customFormat="1" ht="30" x14ac:dyDescent="0.25">
      <c r="A72" s="7">
        <f t="shared" si="1"/>
        <v>70</v>
      </c>
      <c r="B72" s="31" t="s">
        <v>54</v>
      </c>
      <c r="C72" s="42" t="s">
        <v>121</v>
      </c>
      <c r="D72" s="4" t="s">
        <v>39</v>
      </c>
      <c r="E72" s="28" t="s">
        <v>42</v>
      </c>
      <c r="F72" s="29">
        <v>3756</v>
      </c>
    </row>
    <row r="73" spans="1:6" s="47" customFormat="1" ht="30" x14ac:dyDescent="0.25">
      <c r="A73" s="7">
        <f t="shared" si="1"/>
        <v>71</v>
      </c>
      <c r="B73" s="31" t="s">
        <v>54</v>
      </c>
      <c r="C73" s="42" t="s">
        <v>122</v>
      </c>
      <c r="D73" s="4" t="s">
        <v>39</v>
      </c>
      <c r="E73" s="28" t="s">
        <v>42</v>
      </c>
      <c r="F73" s="29">
        <v>2387</v>
      </c>
    </row>
    <row r="74" spans="1:6" s="47" customFormat="1" ht="30" x14ac:dyDescent="0.25">
      <c r="A74" s="7">
        <f t="shared" si="1"/>
        <v>72</v>
      </c>
      <c r="B74" s="31" t="s">
        <v>54</v>
      </c>
      <c r="C74" s="42" t="s">
        <v>123</v>
      </c>
      <c r="D74" s="4" t="s">
        <v>39</v>
      </c>
      <c r="E74" s="28" t="s">
        <v>42</v>
      </c>
      <c r="F74" s="29">
        <v>1043</v>
      </c>
    </row>
    <row r="75" spans="1:6" s="47" customFormat="1" ht="30" x14ac:dyDescent="0.25">
      <c r="A75" s="7">
        <f t="shared" si="1"/>
        <v>73</v>
      </c>
      <c r="B75" s="31" t="s">
        <v>54</v>
      </c>
      <c r="C75" s="42" t="s">
        <v>124</v>
      </c>
      <c r="D75" s="4" t="s">
        <v>39</v>
      </c>
      <c r="E75" s="28" t="s">
        <v>42</v>
      </c>
      <c r="F75" s="29">
        <v>1380</v>
      </c>
    </row>
    <row r="76" spans="1:6" s="47" customFormat="1" ht="30" x14ac:dyDescent="0.25">
      <c r="A76" s="7">
        <f t="shared" si="1"/>
        <v>74</v>
      </c>
      <c r="B76" s="31" t="s">
        <v>54</v>
      </c>
      <c r="C76" s="42" t="s">
        <v>125</v>
      </c>
      <c r="D76" s="4" t="s">
        <v>39</v>
      </c>
      <c r="E76" s="28" t="s">
        <v>42</v>
      </c>
      <c r="F76" s="29">
        <v>2005</v>
      </c>
    </row>
    <row r="77" spans="1:6" s="47" customFormat="1" ht="30" x14ac:dyDescent="0.25">
      <c r="A77" s="7">
        <f t="shared" si="1"/>
        <v>75</v>
      </c>
      <c r="B77" s="31" t="s">
        <v>54</v>
      </c>
      <c r="C77" s="42" t="s">
        <v>126</v>
      </c>
      <c r="D77" s="4" t="s">
        <v>39</v>
      </c>
      <c r="E77" s="28" t="s">
        <v>42</v>
      </c>
      <c r="F77" s="29">
        <v>1130</v>
      </c>
    </row>
    <row r="78" spans="1:6" s="47" customFormat="1" ht="30" x14ac:dyDescent="0.25">
      <c r="A78" s="7">
        <f t="shared" si="1"/>
        <v>76</v>
      </c>
      <c r="B78" s="31" t="s">
        <v>54</v>
      </c>
      <c r="C78" s="43" t="s">
        <v>127</v>
      </c>
      <c r="D78" s="4" t="s">
        <v>39</v>
      </c>
      <c r="E78" s="28" t="s">
        <v>42</v>
      </c>
      <c r="F78" s="29">
        <v>498</v>
      </c>
    </row>
    <row r="79" spans="1:6" s="47" customFormat="1" ht="30" x14ac:dyDescent="0.25">
      <c r="A79" s="7">
        <f t="shared" si="1"/>
        <v>77</v>
      </c>
      <c r="B79" s="31" t="s">
        <v>54</v>
      </c>
      <c r="C79" s="42" t="s">
        <v>128</v>
      </c>
      <c r="D79" s="4" t="s">
        <v>39</v>
      </c>
      <c r="E79" s="28" t="s">
        <v>42</v>
      </c>
      <c r="F79" s="29">
        <v>6088</v>
      </c>
    </row>
    <row r="80" spans="1:6" ht="30" x14ac:dyDescent="0.25">
      <c r="A80" s="7">
        <f t="shared" si="1"/>
        <v>78</v>
      </c>
      <c r="B80" s="31" t="s">
        <v>54</v>
      </c>
      <c r="C80" s="42" t="s">
        <v>129</v>
      </c>
      <c r="D80" s="4" t="s">
        <v>39</v>
      </c>
      <c r="E80" s="28" t="s">
        <v>42</v>
      </c>
      <c r="F80" s="29">
        <v>2662</v>
      </c>
    </row>
    <row r="81" spans="1:6" ht="30" x14ac:dyDescent="0.25">
      <c r="A81" s="7">
        <f t="shared" si="1"/>
        <v>79</v>
      </c>
      <c r="B81" s="31" t="s">
        <v>54</v>
      </c>
      <c r="C81" s="42" t="s">
        <v>130</v>
      </c>
      <c r="D81" s="4" t="s">
        <v>39</v>
      </c>
      <c r="E81" s="28" t="s">
        <v>42</v>
      </c>
      <c r="F81" s="29">
        <v>2328</v>
      </c>
    </row>
    <row r="82" spans="1:6" ht="30" x14ac:dyDescent="0.25">
      <c r="A82" s="7">
        <f t="shared" si="1"/>
        <v>80</v>
      </c>
      <c r="B82" s="31" t="s">
        <v>54</v>
      </c>
      <c r="C82" s="42" t="s">
        <v>131</v>
      </c>
      <c r="D82" s="4" t="s">
        <v>39</v>
      </c>
      <c r="E82" s="28" t="s">
        <v>42</v>
      </c>
      <c r="F82" s="29">
        <v>649.79999999999995</v>
      </c>
    </row>
    <row r="83" spans="1:6" ht="30" x14ac:dyDescent="0.25">
      <c r="A83" s="7">
        <f t="shared" si="1"/>
        <v>81</v>
      </c>
      <c r="B83" s="31" t="s">
        <v>54</v>
      </c>
      <c r="C83" s="42" t="s">
        <v>132</v>
      </c>
      <c r="D83" s="4" t="s">
        <v>39</v>
      </c>
      <c r="E83" s="28" t="s">
        <v>42</v>
      </c>
      <c r="F83" s="29">
        <v>909.1</v>
      </c>
    </row>
    <row r="84" spans="1:6" ht="30" x14ac:dyDescent="0.25">
      <c r="A84" s="7">
        <f t="shared" si="1"/>
        <v>82</v>
      </c>
      <c r="B84" s="31" t="s">
        <v>54</v>
      </c>
      <c r="C84" s="42" t="s">
        <v>133</v>
      </c>
      <c r="D84" s="4" t="s">
        <v>39</v>
      </c>
      <c r="E84" s="28" t="s">
        <v>42</v>
      </c>
      <c r="F84" s="29">
        <v>1543.5</v>
      </c>
    </row>
    <row r="85" spans="1:6" ht="30" x14ac:dyDescent="0.25">
      <c r="A85" s="7">
        <f t="shared" si="1"/>
        <v>83</v>
      </c>
      <c r="B85" s="31" t="s">
        <v>54</v>
      </c>
      <c r="C85" s="44" t="s">
        <v>134</v>
      </c>
      <c r="D85" s="4" t="s">
        <v>39</v>
      </c>
      <c r="E85" s="28" t="s">
        <v>42</v>
      </c>
      <c r="F85" s="29">
        <v>9054.7999999999993</v>
      </c>
    </row>
    <row r="86" spans="1:6" ht="30" x14ac:dyDescent="0.25">
      <c r="A86" s="7">
        <f t="shared" si="1"/>
        <v>84</v>
      </c>
      <c r="B86" s="31" t="s">
        <v>54</v>
      </c>
      <c r="C86" s="44" t="s">
        <v>135</v>
      </c>
      <c r="D86" s="4" t="s">
        <v>39</v>
      </c>
      <c r="E86" s="28" t="s">
        <v>42</v>
      </c>
      <c r="F86" s="29">
        <v>4096.5</v>
      </c>
    </row>
    <row r="87" spans="1:6" ht="30" x14ac:dyDescent="0.25">
      <c r="A87" s="7">
        <f t="shared" si="1"/>
        <v>85</v>
      </c>
      <c r="B87" s="31" t="s">
        <v>54</v>
      </c>
      <c r="C87" s="44" t="s">
        <v>136</v>
      </c>
      <c r="D87" s="4" t="s">
        <v>39</v>
      </c>
      <c r="E87" s="28" t="s">
        <v>42</v>
      </c>
      <c r="F87" s="29">
        <v>1598</v>
      </c>
    </row>
    <row r="88" spans="1:6" ht="30" x14ac:dyDescent="0.25">
      <c r="A88" s="7">
        <f t="shared" si="1"/>
        <v>86</v>
      </c>
      <c r="B88" s="31" t="s">
        <v>54</v>
      </c>
      <c r="C88" s="44" t="s">
        <v>137</v>
      </c>
      <c r="D88" s="4" t="s">
        <v>39</v>
      </c>
      <c r="E88" s="28" t="s">
        <v>42</v>
      </c>
      <c r="F88" s="29">
        <v>1499.7</v>
      </c>
    </row>
    <row r="89" spans="1:6" ht="30" x14ac:dyDescent="0.25">
      <c r="A89" s="7">
        <f t="shared" si="1"/>
        <v>87</v>
      </c>
      <c r="B89" s="31" t="s">
        <v>54</v>
      </c>
      <c r="C89" s="44" t="s">
        <v>137</v>
      </c>
      <c r="D89" s="4" t="s">
        <v>39</v>
      </c>
      <c r="E89" s="28" t="s">
        <v>42</v>
      </c>
      <c r="F89" s="29">
        <v>1963.7</v>
      </c>
    </row>
    <row r="90" spans="1:6" ht="30" x14ac:dyDescent="0.25">
      <c r="A90" s="7">
        <f t="shared" si="1"/>
        <v>88</v>
      </c>
      <c r="B90" s="31" t="s">
        <v>54</v>
      </c>
      <c r="C90" s="44" t="s">
        <v>138</v>
      </c>
      <c r="D90" s="4" t="s">
        <v>39</v>
      </c>
      <c r="E90" s="28" t="s">
        <v>42</v>
      </c>
      <c r="F90" s="29">
        <v>1490</v>
      </c>
    </row>
    <row r="91" spans="1:6" ht="30" x14ac:dyDescent="0.25">
      <c r="A91" s="7">
        <f t="shared" si="1"/>
        <v>89</v>
      </c>
      <c r="B91" s="31" t="s">
        <v>54</v>
      </c>
      <c r="C91" s="44" t="s">
        <v>139</v>
      </c>
      <c r="D91" s="4" t="s">
        <v>39</v>
      </c>
      <c r="E91" s="28" t="s">
        <v>42</v>
      </c>
      <c r="F91" s="29">
        <v>2101.1999999999998</v>
      </c>
    </row>
    <row r="92" spans="1:6" ht="30" x14ac:dyDescent="0.25">
      <c r="A92" s="7">
        <f t="shared" si="1"/>
        <v>90</v>
      </c>
      <c r="B92" s="31" t="s">
        <v>54</v>
      </c>
      <c r="C92" s="44" t="s">
        <v>140</v>
      </c>
      <c r="D92" s="4" t="s">
        <v>39</v>
      </c>
      <c r="E92" s="28" t="s">
        <v>42</v>
      </c>
      <c r="F92" s="29">
        <v>2821</v>
      </c>
    </row>
    <row r="93" spans="1:6" ht="30" x14ac:dyDescent="0.25">
      <c r="A93" s="7">
        <f t="shared" si="1"/>
        <v>91</v>
      </c>
      <c r="B93" s="31" t="s">
        <v>54</v>
      </c>
      <c r="C93" s="44" t="s">
        <v>141</v>
      </c>
      <c r="D93" s="4" t="s">
        <v>39</v>
      </c>
      <c r="E93" s="28" t="s">
        <v>42</v>
      </c>
      <c r="F93" s="29">
        <v>3206.2</v>
      </c>
    </row>
    <row r="94" spans="1:6" ht="30" x14ac:dyDescent="0.25">
      <c r="A94" s="7">
        <f t="shared" si="1"/>
        <v>92</v>
      </c>
      <c r="B94" s="31" t="s">
        <v>54</v>
      </c>
      <c r="C94" s="44" t="s">
        <v>142</v>
      </c>
      <c r="D94" s="4" t="s">
        <v>39</v>
      </c>
      <c r="E94" s="28" t="s">
        <v>42</v>
      </c>
      <c r="F94" s="29">
        <v>1315.4</v>
      </c>
    </row>
    <row r="95" spans="1:6" ht="30" x14ac:dyDescent="0.25">
      <c r="A95" s="7">
        <f t="shared" si="1"/>
        <v>93</v>
      </c>
      <c r="B95" s="31" t="s">
        <v>54</v>
      </c>
      <c r="C95" s="43" t="s">
        <v>143</v>
      </c>
      <c r="D95" s="4" t="s">
        <v>39</v>
      </c>
      <c r="E95" s="28" t="s">
        <v>42</v>
      </c>
      <c r="F95" s="29">
        <v>4985</v>
      </c>
    </row>
    <row r="96" spans="1:6" ht="30" x14ac:dyDescent="0.25">
      <c r="A96" s="7">
        <f t="shared" si="1"/>
        <v>94</v>
      </c>
      <c r="B96" s="31" t="s">
        <v>54</v>
      </c>
      <c r="C96" s="44" t="s">
        <v>144</v>
      </c>
      <c r="D96" s="4" t="s">
        <v>39</v>
      </c>
      <c r="E96" s="28" t="s">
        <v>42</v>
      </c>
      <c r="F96" s="29">
        <v>8181.6</v>
      </c>
    </row>
    <row r="97" spans="1:8" ht="30" x14ac:dyDescent="0.25">
      <c r="A97" s="7">
        <f t="shared" si="1"/>
        <v>95</v>
      </c>
      <c r="B97" s="31" t="s">
        <v>54</v>
      </c>
      <c r="C97" s="44" t="s">
        <v>145</v>
      </c>
      <c r="D97" s="4" t="s">
        <v>39</v>
      </c>
      <c r="E97" s="28" t="s">
        <v>42</v>
      </c>
      <c r="F97" s="29">
        <v>3581</v>
      </c>
    </row>
    <row r="98" spans="1:8" ht="30" x14ac:dyDescent="0.25">
      <c r="A98" s="7">
        <f t="shared" si="1"/>
        <v>96</v>
      </c>
      <c r="B98" s="31" t="s">
        <v>54</v>
      </c>
      <c r="C98" s="44" t="s">
        <v>146</v>
      </c>
      <c r="D98" s="4" t="s">
        <v>39</v>
      </c>
      <c r="E98" s="28" t="s">
        <v>42</v>
      </c>
      <c r="F98" s="29">
        <v>2552.5</v>
      </c>
    </row>
    <row r="99" spans="1:8" ht="30" x14ac:dyDescent="0.25">
      <c r="A99" s="7">
        <f t="shared" si="1"/>
        <v>97</v>
      </c>
      <c r="B99" s="31" t="s">
        <v>54</v>
      </c>
      <c r="C99" s="44" t="s">
        <v>147</v>
      </c>
      <c r="D99" s="4" t="s">
        <v>39</v>
      </c>
      <c r="E99" s="28" t="s">
        <v>42</v>
      </c>
      <c r="F99" s="29">
        <v>1054</v>
      </c>
    </row>
    <row r="100" spans="1:8" ht="30" x14ac:dyDescent="0.25">
      <c r="A100" s="7">
        <f t="shared" si="1"/>
        <v>98</v>
      </c>
      <c r="B100" s="31" t="s">
        <v>54</v>
      </c>
      <c r="C100" s="44" t="s">
        <v>148</v>
      </c>
      <c r="D100" s="4" t="s">
        <v>39</v>
      </c>
      <c r="E100" s="28" t="s">
        <v>42</v>
      </c>
      <c r="F100" s="29">
        <v>1462</v>
      </c>
    </row>
    <row r="101" spans="1:8" ht="30" x14ac:dyDescent="0.25">
      <c r="A101" s="7">
        <f t="shared" si="1"/>
        <v>99</v>
      </c>
      <c r="B101" s="31" t="s">
        <v>54</v>
      </c>
      <c r="C101" s="44" t="s">
        <v>149</v>
      </c>
      <c r="D101" s="4" t="s">
        <v>39</v>
      </c>
      <c r="E101" s="37" t="s">
        <v>42</v>
      </c>
      <c r="F101" s="29">
        <v>2797.8</v>
      </c>
      <c r="G101" s="52">
        <f>SUM(F58:F101)</f>
        <v>104393.4</v>
      </c>
      <c r="H101" s="51" t="s">
        <v>151</v>
      </c>
    </row>
  </sheetData>
  <autoFilter ref="A2:F2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Dotácie MPRV SR za 2020</vt:lpstr>
      <vt:lpstr>'Dotácie MPRV SR za 2020'!Oblasť_tlače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Kmeťová Jana</dc:creator>
  <cp:lastModifiedBy>Kmeťová Jana</cp:lastModifiedBy>
  <cp:lastPrinted>2021-02-10T09:14:40Z</cp:lastPrinted>
  <dcterms:created xsi:type="dcterms:W3CDTF">2018-11-12T06:07:13Z</dcterms:created>
  <dcterms:modified xsi:type="dcterms:W3CDTF">2021-04-08T08:38:16Z</dcterms:modified>
</cp:coreProperties>
</file>