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ento_zošit" autoCompressPictures="0"/>
  <mc:AlternateContent xmlns:mc="http://schemas.openxmlformats.org/markup-compatibility/2006">
    <mc:Choice Requires="x15">
      <x15ac:absPath xmlns:x15ac="http://schemas.microsoft.com/office/spreadsheetml/2010/11/ac" url="C:\Users\simoni\Documents\Datovka\PM\PM_MIRRI\Dotacie\Dotácie_2025\data\OPNMS\"/>
    </mc:Choice>
  </mc:AlternateContent>
  <workbookProtection workbookAlgorithmName="SHA-512" workbookHashValue="AcVQ6wzINmtmLSnfdeYXg5XmSDatSEx6G23MEjOSuGjify09ZkydiK60sbxmhy7QKPOMUIoBT2EDqxR3uas4cQ==" workbookSaltValue="nWztHOQ4e2Ic5jHyR31n6w==" workbookSpinCount="100000" lockStructure="1"/>
  <bookViews>
    <workbookView xWindow="0" yWindow="0" windowWidth="51595" windowHeight="14835" tabRatio="730" activeTab="3"/>
  </bookViews>
  <sheets>
    <sheet name="Schéma_vyplnenie" sheetId="7" r:id="rId1"/>
    <sheet name="Číselník zdrojov financovanie" sheetId="6" state="hidden" r:id="rId2"/>
    <sheet name="Výzva_vyplnenie " sheetId="8" r:id="rId3"/>
    <sheet name="Oprávnení žiadatelia_vyplnenie" sheetId="9" r:id="rId4"/>
    <sheet name="Žiadosť _vyplnenie" sheetId="10" r:id="rId5"/>
    <sheet name="Číselník právnych foriem ŠÚ SR" sheetId="5" state="hidden" r:id="rId6"/>
  </sheets>
  <externalReferences>
    <externalReference r:id="rId7"/>
    <externalReference r:id="rId8"/>
    <externalReference r:id="rId9"/>
  </externalReferences>
  <definedNames>
    <definedName name="_xlnm._FilterDatabase" localSheetId="5" hidden="1">'Číselník právnych foriem ŠÚ SR'!$A$1:$B$58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33" i="10" l="1"/>
  <c r="E32" i="10"/>
  <c r="C17" i="9" l="1"/>
  <c r="C16" i="9"/>
  <c r="C15" i="9"/>
  <c r="C14" i="9"/>
  <c r="E17" i="10"/>
  <c r="N17" i="10"/>
  <c r="N4" i="10" l="1"/>
  <c r="N5" i="10"/>
  <c r="N6" i="10"/>
  <c r="N7" i="10"/>
  <c r="N8" i="10"/>
  <c r="N9" i="10"/>
  <c r="N10" i="10"/>
  <c r="N11" i="10"/>
  <c r="N12" i="10"/>
  <c r="N13" i="10"/>
  <c r="N14" i="10"/>
  <c r="N15" i="10"/>
  <c r="N16" i="10"/>
  <c r="N18" i="10"/>
  <c r="N19" i="10"/>
  <c r="N20" i="10"/>
  <c r="N21" i="10"/>
  <c r="N22" i="10"/>
  <c r="N23" i="10"/>
  <c r="N24" i="10"/>
  <c r="N25" i="10"/>
  <c r="N26" i="10"/>
  <c r="N27" i="10"/>
  <c r="N28" i="10"/>
  <c r="N29" i="10"/>
  <c r="N30" i="10"/>
  <c r="N31" i="10"/>
  <c r="N3" i="10"/>
  <c r="C3" i="8" l="1"/>
  <c r="C4" i="8"/>
  <c r="D3" i="8"/>
  <c r="D4" i="8"/>
  <c r="G321" i="7" l="1"/>
  <c r="C4" i="9"/>
  <c r="G3" i="7"/>
  <c r="G4" i="7"/>
  <c r="G5" i="7"/>
  <c r="C291" i="8"/>
  <c r="D5" i="8"/>
  <c r="D6" i="8"/>
  <c r="D7" i="8"/>
  <c r="D8" i="8"/>
  <c r="D9" i="8"/>
  <c r="C5" i="8"/>
  <c r="C6" i="8"/>
  <c r="C7" i="8"/>
  <c r="C8" i="8"/>
  <c r="C62" i="9"/>
  <c r="C3" i="9"/>
  <c r="C5" i="9"/>
  <c r="C6" i="9"/>
  <c r="A5" i="8"/>
  <c r="C7" i="9"/>
  <c r="C8" i="9"/>
  <c r="C9" i="9"/>
  <c r="C10" i="9"/>
  <c r="C11" i="9"/>
  <c r="C12" i="9"/>
  <c r="C13" i="9"/>
  <c r="C18" i="9"/>
  <c r="C19" i="9"/>
  <c r="C20" i="9"/>
  <c r="C21" i="9"/>
  <c r="C22" i="9"/>
  <c r="C23" i="9"/>
  <c r="C24" i="9"/>
  <c r="C25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1" i="9"/>
  <c r="C52" i="9"/>
  <c r="C53" i="9"/>
  <c r="C54" i="9"/>
  <c r="C55" i="9"/>
  <c r="C56" i="9"/>
  <c r="C57" i="9"/>
  <c r="C58" i="9"/>
  <c r="C59" i="9"/>
  <c r="C60" i="9"/>
  <c r="C61" i="9"/>
  <c r="E4" i="10" l="1"/>
  <c r="E5" i="10"/>
  <c r="E6" i="10"/>
  <c r="E7" i="10"/>
  <c r="E8" i="10"/>
  <c r="E9" i="10"/>
  <c r="E10" i="10"/>
  <c r="E11" i="10"/>
  <c r="E12" i="10"/>
  <c r="E13" i="10"/>
  <c r="E14" i="10"/>
  <c r="E15" i="10"/>
  <c r="E16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" i="10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C77" i="8"/>
  <c r="C78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98" i="8"/>
  <c r="C99" i="8"/>
  <c r="C100" i="8"/>
  <c r="C101" i="8"/>
  <c r="C102" i="8"/>
  <c r="C103" i="8"/>
  <c r="C104" i="8"/>
  <c r="C105" i="8"/>
  <c r="C106" i="8"/>
  <c r="C107" i="8"/>
  <c r="C108" i="8"/>
  <c r="C109" i="8"/>
  <c r="C110" i="8"/>
  <c r="C111" i="8"/>
  <c r="C112" i="8"/>
  <c r="C113" i="8"/>
  <c r="C114" i="8"/>
  <c r="C115" i="8"/>
  <c r="C116" i="8"/>
  <c r="C117" i="8"/>
  <c r="C118" i="8"/>
  <c r="C119" i="8"/>
  <c r="C120" i="8"/>
  <c r="C121" i="8"/>
  <c r="C122" i="8"/>
  <c r="C123" i="8"/>
  <c r="C124" i="8"/>
  <c r="C125" i="8"/>
  <c r="C126" i="8"/>
  <c r="C127" i="8"/>
  <c r="C128" i="8"/>
  <c r="C129" i="8"/>
  <c r="C130" i="8"/>
  <c r="C131" i="8"/>
  <c r="C132" i="8"/>
  <c r="C133" i="8"/>
  <c r="C134" i="8"/>
  <c r="C135" i="8"/>
  <c r="C136" i="8"/>
  <c r="C137" i="8"/>
  <c r="C138" i="8"/>
  <c r="C139" i="8"/>
  <c r="C140" i="8"/>
  <c r="C141" i="8"/>
  <c r="C142" i="8"/>
  <c r="C143" i="8"/>
  <c r="C144" i="8"/>
  <c r="C145" i="8"/>
  <c r="C146" i="8"/>
  <c r="C147" i="8"/>
  <c r="C148" i="8"/>
  <c r="C149" i="8"/>
  <c r="C150" i="8"/>
  <c r="C151" i="8"/>
  <c r="C152" i="8"/>
  <c r="C153" i="8"/>
  <c r="C154" i="8"/>
  <c r="C155" i="8"/>
  <c r="C156" i="8"/>
  <c r="C157" i="8"/>
  <c r="C158" i="8"/>
  <c r="C159" i="8"/>
  <c r="C160" i="8"/>
  <c r="C161" i="8"/>
  <c r="C162" i="8"/>
  <c r="C163" i="8"/>
  <c r="C164" i="8"/>
  <c r="C165" i="8"/>
  <c r="C166" i="8"/>
  <c r="C167" i="8"/>
  <c r="C168" i="8"/>
  <c r="C169" i="8"/>
  <c r="C170" i="8"/>
  <c r="C171" i="8"/>
  <c r="C172" i="8"/>
  <c r="C173" i="8"/>
  <c r="C174" i="8"/>
  <c r="C175" i="8"/>
  <c r="C176" i="8"/>
  <c r="C177" i="8"/>
  <c r="C178" i="8"/>
  <c r="C179" i="8"/>
  <c r="C180" i="8"/>
  <c r="C181" i="8"/>
  <c r="C182" i="8"/>
  <c r="C183" i="8"/>
  <c r="C184" i="8"/>
  <c r="C185" i="8"/>
  <c r="C186" i="8"/>
  <c r="C187" i="8"/>
  <c r="C188" i="8"/>
  <c r="C189" i="8"/>
  <c r="C190" i="8"/>
  <c r="C191" i="8"/>
  <c r="C192" i="8"/>
  <c r="C193" i="8"/>
  <c r="C194" i="8"/>
  <c r="C195" i="8"/>
  <c r="C196" i="8"/>
  <c r="C197" i="8"/>
  <c r="C198" i="8"/>
  <c r="C199" i="8"/>
  <c r="C200" i="8"/>
  <c r="C201" i="8"/>
  <c r="C202" i="8"/>
  <c r="C203" i="8"/>
  <c r="C204" i="8"/>
  <c r="C205" i="8"/>
  <c r="C206" i="8"/>
  <c r="C207" i="8"/>
  <c r="C208" i="8"/>
  <c r="C209" i="8"/>
  <c r="C210" i="8"/>
  <c r="C211" i="8"/>
  <c r="C212" i="8"/>
  <c r="C213" i="8"/>
  <c r="C214" i="8"/>
  <c r="C215" i="8"/>
  <c r="C216" i="8"/>
  <c r="C217" i="8"/>
  <c r="C218" i="8"/>
  <c r="C219" i="8"/>
  <c r="C220" i="8"/>
  <c r="C221" i="8"/>
  <c r="C222" i="8"/>
  <c r="C223" i="8"/>
  <c r="C224" i="8"/>
  <c r="C225" i="8"/>
  <c r="C226" i="8"/>
  <c r="C227" i="8"/>
  <c r="C228" i="8"/>
  <c r="C229" i="8"/>
  <c r="C230" i="8"/>
  <c r="C231" i="8"/>
  <c r="C232" i="8"/>
  <c r="C233" i="8"/>
  <c r="C234" i="8"/>
  <c r="C235" i="8"/>
  <c r="C236" i="8"/>
  <c r="C237" i="8"/>
  <c r="C238" i="8"/>
  <c r="C239" i="8"/>
  <c r="C240" i="8"/>
  <c r="C241" i="8"/>
  <c r="C242" i="8"/>
  <c r="C243" i="8"/>
  <c r="C244" i="8"/>
  <c r="C245" i="8"/>
  <c r="C246" i="8"/>
  <c r="C247" i="8"/>
  <c r="C248" i="8"/>
  <c r="C249" i="8"/>
  <c r="C250" i="8"/>
  <c r="C251" i="8"/>
  <c r="C252" i="8"/>
  <c r="C253" i="8"/>
  <c r="C254" i="8"/>
  <c r="C255" i="8"/>
  <c r="C256" i="8"/>
  <c r="C257" i="8"/>
  <c r="C258" i="8"/>
  <c r="C259" i="8"/>
  <c r="C260" i="8"/>
  <c r="C261" i="8"/>
  <c r="C262" i="8"/>
  <c r="C263" i="8"/>
  <c r="C264" i="8"/>
  <c r="C265" i="8"/>
  <c r="C266" i="8"/>
  <c r="C267" i="8"/>
  <c r="C268" i="8"/>
  <c r="C269" i="8"/>
  <c r="C270" i="8"/>
  <c r="C271" i="8"/>
  <c r="C272" i="8"/>
  <c r="C273" i="8"/>
  <c r="C274" i="8"/>
  <c r="C275" i="8"/>
  <c r="C276" i="8"/>
  <c r="C277" i="8"/>
  <c r="C278" i="8"/>
  <c r="C279" i="8"/>
  <c r="C280" i="8"/>
  <c r="C281" i="8"/>
  <c r="C282" i="8"/>
  <c r="C283" i="8"/>
  <c r="C284" i="8"/>
  <c r="C285" i="8"/>
  <c r="C286" i="8"/>
  <c r="C287" i="8"/>
  <c r="C288" i="8"/>
  <c r="C289" i="8"/>
  <c r="C290" i="8"/>
  <c r="C292" i="8"/>
  <c r="C293" i="8"/>
  <c r="C294" i="8"/>
  <c r="C295" i="8"/>
  <c r="C296" i="8"/>
  <c r="C297" i="8"/>
  <c r="C298" i="8"/>
  <c r="C299" i="8"/>
  <c r="C300" i="8"/>
  <c r="C301" i="8"/>
  <c r="C302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5" i="8"/>
  <c r="D86" i="8"/>
  <c r="D87" i="8"/>
  <c r="D88" i="8"/>
  <c r="D89" i="8"/>
  <c r="D90" i="8"/>
  <c r="D91" i="8"/>
  <c r="D92" i="8"/>
  <c r="D93" i="8"/>
  <c r="D94" i="8"/>
  <c r="D95" i="8"/>
  <c r="D96" i="8"/>
  <c r="D97" i="8"/>
  <c r="D98" i="8"/>
  <c r="D99" i="8"/>
  <c r="D100" i="8"/>
  <c r="D101" i="8"/>
  <c r="D102" i="8"/>
  <c r="D103" i="8"/>
  <c r="D104" i="8"/>
  <c r="D105" i="8"/>
  <c r="D106" i="8"/>
  <c r="D107" i="8"/>
  <c r="D108" i="8"/>
  <c r="D109" i="8"/>
  <c r="D110" i="8"/>
  <c r="D111" i="8"/>
  <c r="D112" i="8"/>
  <c r="D113" i="8"/>
  <c r="D114" i="8"/>
  <c r="D115" i="8"/>
  <c r="D116" i="8"/>
  <c r="D117" i="8"/>
  <c r="D118" i="8"/>
  <c r="D119" i="8"/>
  <c r="D120" i="8"/>
  <c r="D121" i="8"/>
  <c r="D122" i="8"/>
  <c r="D123" i="8"/>
  <c r="D124" i="8"/>
  <c r="D125" i="8"/>
  <c r="D126" i="8"/>
  <c r="D127" i="8"/>
  <c r="D128" i="8"/>
  <c r="D129" i="8"/>
  <c r="D130" i="8"/>
  <c r="D131" i="8"/>
  <c r="D132" i="8"/>
  <c r="D133" i="8"/>
  <c r="D134" i="8"/>
  <c r="D135" i="8"/>
  <c r="D136" i="8"/>
  <c r="D137" i="8"/>
  <c r="D138" i="8"/>
  <c r="D139" i="8"/>
  <c r="D140" i="8"/>
  <c r="D141" i="8"/>
  <c r="D142" i="8"/>
  <c r="D143" i="8"/>
  <c r="D144" i="8"/>
  <c r="D145" i="8"/>
  <c r="D146" i="8"/>
  <c r="D147" i="8"/>
  <c r="D148" i="8"/>
  <c r="D149" i="8"/>
  <c r="D150" i="8"/>
  <c r="D151" i="8"/>
  <c r="D152" i="8"/>
  <c r="D153" i="8"/>
  <c r="D154" i="8"/>
  <c r="D155" i="8"/>
  <c r="D156" i="8"/>
  <c r="D157" i="8"/>
  <c r="D158" i="8"/>
  <c r="D159" i="8"/>
  <c r="D160" i="8"/>
  <c r="D161" i="8"/>
  <c r="D162" i="8"/>
  <c r="D163" i="8"/>
  <c r="D164" i="8"/>
  <c r="D165" i="8"/>
  <c r="D166" i="8"/>
  <c r="D167" i="8"/>
  <c r="D168" i="8"/>
  <c r="D169" i="8"/>
  <c r="D170" i="8"/>
  <c r="D171" i="8"/>
  <c r="D172" i="8"/>
  <c r="D173" i="8"/>
  <c r="D174" i="8"/>
  <c r="D175" i="8"/>
  <c r="D176" i="8"/>
  <c r="D177" i="8"/>
  <c r="D178" i="8"/>
  <c r="D179" i="8"/>
  <c r="D180" i="8"/>
  <c r="D181" i="8"/>
  <c r="D182" i="8"/>
  <c r="D183" i="8"/>
  <c r="D184" i="8"/>
  <c r="D185" i="8"/>
  <c r="D186" i="8"/>
  <c r="D187" i="8"/>
  <c r="D188" i="8"/>
  <c r="D189" i="8"/>
  <c r="D190" i="8"/>
  <c r="D191" i="8"/>
  <c r="D192" i="8"/>
  <c r="D193" i="8"/>
  <c r="D194" i="8"/>
  <c r="D195" i="8"/>
  <c r="D196" i="8"/>
  <c r="D197" i="8"/>
  <c r="D198" i="8"/>
  <c r="D199" i="8"/>
  <c r="D200" i="8"/>
  <c r="D201" i="8"/>
  <c r="D202" i="8"/>
  <c r="D203" i="8"/>
  <c r="D204" i="8"/>
  <c r="D205" i="8"/>
  <c r="D206" i="8"/>
  <c r="D207" i="8"/>
  <c r="D208" i="8"/>
  <c r="D209" i="8"/>
  <c r="D210" i="8"/>
  <c r="D211" i="8"/>
  <c r="D212" i="8"/>
  <c r="D213" i="8"/>
  <c r="D214" i="8"/>
  <c r="D215" i="8"/>
  <c r="D216" i="8"/>
  <c r="D217" i="8"/>
  <c r="D218" i="8"/>
  <c r="D219" i="8"/>
  <c r="D220" i="8"/>
  <c r="D221" i="8"/>
  <c r="D222" i="8"/>
  <c r="D223" i="8"/>
  <c r="D224" i="8"/>
  <c r="D225" i="8"/>
  <c r="D226" i="8"/>
  <c r="D227" i="8"/>
  <c r="D228" i="8"/>
  <c r="D229" i="8"/>
  <c r="D230" i="8"/>
  <c r="D231" i="8"/>
  <c r="D232" i="8"/>
  <c r="D233" i="8"/>
  <c r="D234" i="8"/>
  <c r="D235" i="8"/>
  <c r="D236" i="8"/>
  <c r="D237" i="8"/>
  <c r="D238" i="8"/>
  <c r="D239" i="8"/>
  <c r="D240" i="8"/>
  <c r="D241" i="8"/>
  <c r="D242" i="8"/>
  <c r="D243" i="8"/>
  <c r="D244" i="8"/>
  <c r="D245" i="8"/>
  <c r="D246" i="8"/>
  <c r="D247" i="8"/>
  <c r="D248" i="8"/>
  <c r="D249" i="8"/>
  <c r="D250" i="8"/>
  <c r="D251" i="8"/>
  <c r="D252" i="8"/>
  <c r="D253" i="8"/>
  <c r="D254" i="8"/>
  <c r="D255" i="8"/>
  <c r="D256" i="8"/>
  <c r="D257" i="8"/>
  <c r="D258" i="8"/>
  <c r="D259" i="8"/>
  <c r="D260" i="8"/>
  <c r="D261" i="8"/>
  <c r="D262" i="8"/>
  <c r="D263" i="8"/>
  <c r="D264" i="8"/>
  <c r="D265" i="8"/>
  <c r="D266" i="8"/>
  <c r="D267" i="8"/>
  <c r="D268" i="8"/>
  <c r="D269" i="8"/>
  <c r="D270" i="8"/>
  <c r="D271" i="8"/>
  <c r="D272" i="8"/>
  <c r="D273" i="8"/>
  <c r="D274" i="8"/>
  <c r="D275" i="8"/>
  <c r="D276" i="8"/>
  <c r="D277" i="8"/>
  <c r="D278" i="8"/>
  <c r="D279" i="8"/>
  <c r="D280" i="8"/>
  <c r="D281" i="8"/>
  <c r="D282" i="8"/>
  <c r="D283" i="8"/>
  <c r="D284" i="8"/>
  <c r="D285" i="8"/>
  <c r="D286" i="8"/>
  <c r="D287" i="8"/>
  <c r="D288" i="8"/>
  <c r="D289" i="8"/>
  <c r="D290" i="8"/>
  <c r="D291" i="8"/>
  <c r="D292" i="8"/>
  <c r="D293" i="8"/>
  <c r="D294" i="8"/>
  <c r="D295" i="8"/>
  <c r="D296" i="8"/>
  <c r="D297" i="8"/>
  <c r="D298" i="8"/>
  <c r="D299" i="8"/>
  <c r="D300" i="8"/>
  <c r="D301" i="8"/>
  <c r="D302" i="8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72" i="7"/>
  <c r="G73" i="7"/>
  <c r="G74" i="7"/>
  <c r="G75" i="7"/>
  <c r="G76" i="7"/>
  <c r="G77" i="7"/>
  <c r="G78" i="7"/>
  <c r="G79" i="7"/>
  <c r="G80" i="7"/>
  <c r="G81" i="7"/>
  <c r="G82" i="7"/>
  <c r="G83" i="7"/>
  <c r="G84" i="7"/>
  <c r="G85" i="7"/>
  <c r="G86" i="7"/>
  <c r="G87" i="7"/>
  <c r="G88" i="7"/>
  <c r="G89" i="7"/>
  <c r="G90" i="7"/>
  <c r="G91" i="7"/>
  <c r="G92" i="7"/>
  <c r="G93" i="7"/>
  <c r="G94" i="7"/>
  <c r="G95" i="7"/>
  <c r="G96" i="7"/>
  <c r="G97" i="7"/>
  <c r="G98" i="7"/>
  <c r="G99" i="7"/>
  <c r="G100" i="7"/>
  <c r="G101" i="7"/>
  <c r="G102" i="7"/>
  <c r="G103" i="7"/>
  <c r="G104" i="7"/>
  <c r="G105" i="7"/>
  <c r="G106" i="7"/>
  <c r="G107" i="7"/>
  <c r="G108" i="7"/>
  <c r="G109" i="7"/>
  <c r="G110" i="7"/>
  <c r="G111" i="7"/>
  <c r="G112" i="7"/>
  <c r="G113" i="7"/>
  <c r="G114" i="7"/>
  <c r="G115" i="7"/>
  <c r="G116" i="7"/>
  <c r="G117" i="7"/>
  <c r="G118" i="7"/>
  <c r="G119" i="7"/>
  <c r="G120" i="7"/>
  <c r="G121" i="7"/>
  <c r="G122" i="7"/>
  <c r="G123" i="7"/>
  <c r="G124" i="7"/>
  <c r="G125" i="7"/>
  <c r="G126" i="7"/>
  <c r="G127" i="7"/>
  <c r="G128" i="7"/>
  <c r="G129" i="7"/>
  <c r="G130" i="7"/>
  <c r="G131" i="7"/>
  <c r="G132" i="7"/>
  <c r="G133" i="7"/>
  <c r="G134" i="7"/>
  <c r="G135" i="7"/>
  <c r="G136" i="7"/>
  <c r="G137" i="7"/>
  <c r="G138" i="7"/>
  <c r="G139" i="7"/>
  <c r="G140" i="7"/>
  <c r="G141" i="7"/>
  <c r="G142" i="7"/>
  <c r="G143" i="7"/>
  <c r="G144" i="7"/>
  <c r="G145" i="7"/>
  <c r="G146" i="7"/>
  <c r="G147" i="7"/>
  <c r="G148" i="7"/>
  <c r="G149" i="7"/>
  <c r="G150" i="7"/>
  <c r="G151" i="7"/>
  <c r="G152" i="7"/>
  <c r="G153" i="7"/>
  <c r="G154" i="7"/>
  <c r="G155" i="7"/>
  <c r="G156" i="7"/>
  <c r="G157" i="7"/>
  <c r="G158" i="7"/>
  <c r="G159" i="7"/>
  <c r="G160" i="7"/>
  <c r="G161" i="7"/>
  <c r="G162" i="7"/>
  <c r="G163" i="7"/>
  <c r="G164" i="7"/>
  <c r="G165" i="7"/>
  <c r="G166" i="7"/>
  <c r="G167" i="7"/>
  <c r="G168" i="7"/>
  <c r="G169" i="7"/>
  <c r="G170" i="7"/>
  <c r="G171" i="7"/>
  <c r="G172" i="7"/>
  <c r="G173" i="7"/>
  <c r="G174" i="7"/>
  <c r="G175" i="7"/>
  <c r="G176" i="7"/>
  <c r="G177" i="7"/>
  <c r="G178" i="7"/>
  <c r="G179" i="7"/>
  <c r="G180" i="7"/>
  <c r="G181" i="7"/>
  <c r="G182" i="7"/>
  <c r="G183" i="7"/>
  <c r="G184" i="7"/>
  <c r="G185" i="7"/>
  <c r="G186" i="7"/>
  <c r="G187" i="7"/>
  <c r="G188" i="7"/>
  <c r="G189" i="7"/>
  <c r="G190" i="7"/>
  <c r="G191" i="7"/>
  <c r="G192" i="7"/>
  <c r="G193" i="7"/>
  <c r="G194" i="7"/>
  <c r="G195" i="7"/>
  <c r="G196" i="7"/>
  <c r="G197" i="7"/>
  <c r="G198" i="7"/>
  <c r="G199" i="7"/>
  <c r="G200" i="7"/>
  <c r="G201" i="7"/>
  <c r="G202" i="7"/>
  <c r="G203" i="7"/>
  <c r="G204" i="7"/>
  <c r="G205" i="7"/>
  <c r="G206" i="7"/>
  <c r="G207" i="7"/>
  <c r="G208" i="7"/>
  <c r="G209" i="7"/>
  <c r="G210" i="7"/>
  <c r="G211" i="7"/>
  <c r="G212" i="7"/>
  <c r="G213" i="7"/>
  <c r="G214" i="7"/>
  <c r="G215" i="7"/>
  <c r="G216" i="7"/>
  <c r="G217" i="7"/>
  <c r="G218" i="7"/>
  <c r="G219" i="7"/>
  <c r="G220" i="7"/>
  <c r="G221" i="7"/>
  <c r="G222" i="7"/>
  <c r="G223" i="7"/>
  <c r="G224" i="7"/>
  <c r="G225" i="7"/>
  <c r="G226" i="7"/>
  <c r="G227" i="7"/>
  <c r="G228" i="7"/>
  <c r="G229" i="7"/>
  <c r="G230" i="7"/>
  <c r="G231" i="7"/>
  <c r="G232" i="7"/>
  <c r="G233" i="7"/>
  <c r="G234" i="7"/>
  <c r="G235" i="7"/>
  <c r="G236" i="7"/>
  <c r="G237" i="7"/>
  <c r="G238" i="7"/>
  <c r="G239" i="7"/>
  <c r="G240" i="7"/>
  <c r="G241" i="7"/>
  <c r="G242" i="7"/>
  <c r="G243" i="7"/>
  <c r="G244" i="7"/>
  <c r="G245" i="7"/>
  <c r="G246" i="7"/>
  <c r="G247" i="7"/>
  <c r="G248" i="7"/>
  <c r="G249" i="7"/>
  <c r="G250" i="7"/>
  <c r="G251" i="7"/>
  <c r="G252" i="7"/>
  <c r="G253" i="7"/>
  <c r="G254" i="7"/>
  <c r="G255" i="7"/>
  <c r="G256" i="7"/>
  <c r="G257" i="7"/>
  <c r="G258" i="7"/>
  <c r="G259" i="7"/>
  <c r="G260" i="7"/>
  <c r="G261" i="7"/>
  <c r="G262" i="7"/>
  <c r="G263" i="7"/>
  <c r="G264" i="7"/>
  <c r="G265" i="7"/>
  <c r="G266" i="7"/>
  <c r="G267" i="7"/>
  <c r="G268" i="7"/>
  <c r="G269" i="7"/>
  <c r="G270" i="7"/>
  <c r="G271" i="7"/>
  <c r="G272" i="7"/>
  <c r="G273" i="7"/>
  <c r="G274" i="7"/>
  <c r="G275" i="7"/>
  <c r="G276" i="7"/>
  <c r="G277" i="7"/>
  <c r="G278" i="7"/>
  <c r="G279" i="7"/>
  <c r="G280" i="7"/>
  <c r="G281" i="7"/>
  <c r="G282" i="7"/>
  <c r="G283" i="7"/>
  <c r="G284" i="7"/>
  <c r="G285" i="7"/>
  <c r="G286" i="7"/>
  <c r="G287" i="7"/>
  <c r="G288" i="7"/>
  <c r="G289" i="7"/>
  <c r="G290" i="7"/>
  <c r="G291" i="7"/>
  <c r="G292" i="7"/>
  <c r="G293" i="7"/>
  <c r="G294" i="7"/>
  <c r="G295" i="7"/>
  <c r="G296" i="7"/>
  <c r="G297" i="7"/>
  <c r="G298" i="7"/>
  <c r="G299" i="7"/>
  <c r="G300" i="7"/>
  <c r="G301" i="7"/>
  <c r="G302" i="7"/>
  <c r="G303" i="7"/>
  <c r="G304" i="7"/>
  <c r="G305" i="7"/>
  <c r="G306" i="7"/>
  <c r="G307" i="7"/>
  <c r="G308" i="7"/>
  <c r="G309" i="7"/>
  <c r="G310" i="7"/>
  <c r="G311" i="7"/>
  <c r="G312" i="7"/>
  <c r="G313" i="7"/>
  <c r="G314" i="7"/>
  <c r="G315" i="7"/>
  <c r="G316" i="7"/>
  <c r="G317" i="7"/>
  <c r="G318" i="7"/>
  <c r="G319" i="7"/>
  <c r="G320" i="7"/>
  <c r="G322" i="7"/>
  <c r="G323" i="7"/>
  <c r="G324" i="7"/>
  <c r="G325" i="7"/>
  <c r="G326" i="7"/>
  <c r="G327" i="7"/>
  <c r="G328" i="7"/>
  <c r="G329" i="7"/>
  <c r="G330" i="7"/>
  <c r="G331" i="7"/>
  <c r="G332" i="7"/>
  <c r="G333" i="7"/>
  <c r="G334" i="7"/>
  <c r="G335" i="7"/>
  <c r="G336" i="7"/>
  <c r="G337" i="7"/>
  <c r="A6" i="8" l="1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01" i="8"/>
  <c r="A102" i="8"/>
  <c r="A103" i="8"/>
  <c r="A104" i="8"/>
  <c r="A105" i="8"/>
  <c r="A106" i="8"/>
  <c r="A107" i="8"/>
  <c r="A108" i="8"/>
  <c r="A109" i="8"/>
  <c r="A110" i="8"/>
  <c r="A111" i="8"/>
  <c r="A112" i="8"/>
  <c r="A113" i="8"/>
  <c r="A114" i="8"/>
  <c r="A115" i="8"/>
  <c r="A116" i="8"/>
  <c r="A117" i="8"/>
  <c r="A118" i="8"/>
  <c r="A119" i="8"/>
  <c r="A120" i="8"/>
  <c r="A121" i="8"/>
  <c r="A122" i="8"/>
  <c r="A123" i="8"/>
  <c r="A124" i="8"/>
  <c r="A125" i="8"/>
  <c r="A126" i="8"/>
  <c r="A127" i="8"/>
  <c r="A128" i="8"/>
  <c r="A129" i="8"/>
  <c r="A130" i="8"/>
  <c r="A131" i="8"/>
  <c r="A132" i="8"/>
  <c r="A133" i="8"/>
  <c r="A134" i="8"/>
  <c r="A135" i="8"/>
  <c r="A136" i="8"/>
  <c r="A137" i="8"/>
  <c r="A138" i="8"/>
  <c r="A139" i="8"/>
  <c r="A140" i="8"/>
  <c r="A141" i="8"/>
  <c r="A142" i="8"/>
  <c r="A143" i="8"/>
  <c r="A144" i="8"/>
  <c r="A145" i="8"/>
  <c r="A146" i="8"/>
  <c r="A147" i="8"/>
  <c r="A148" i="8"/>
  <c r="A149" i="8"/>
  <c r="A150" i="8"/>
  <c r="A151" i="8"/>
  <c r="A152" i="8"/>
  <c r="A153" i="8"/>
  <c r="A154" i="8"/>
  <c r="A155" i="8"/>
  <c r="A156" i="8"/>
  <c r="A157" i="8"/>
  <c r="A158" i="8"/>
  <c r="A159" i="8"/>
  <c r="A160" i="8"/>
  <c r="A161" i="8"/>
  <c r="A162" i="8"/>
  <c r="A163" i="8"/>
  <c r="A164" i="8"/>
  <c r="A165" i="8"/>
  <c r="A166" i="8"/>
  <c r="A167" i="8"/>
  <c r="A168" i="8"/>
  <c r="A169" i="8"/>
  <c r="A170" i="8"/>
  <c r="A171" i="8"/>
  <c r="A172" i="8"/>
  <c r="A173" i="8"/>
  <c r="A174" i="8"/>
  <c r="A175" i="8"/>
  <c r="A176" i="8"/>
  <c r="A177" i="8"/>
  <c r="A178" i="8"/>
  <c r="A179" i="8"/>
  <c r="A180" i="8"/>
  <c r="A181" i="8"/>
  <c r="A182" i="8"/>
  <c r="A183" i="8"/>
  <c r="A184" i="8"/>
  <c r="A185" i="8"/>
  <c r="A186" i="8"/>
  <c r="A187" i="8"/>
  <c r="A188" i="8"/>
  <c r="A189" i="8"/>
  <c r="A190" i="8"/>
  <c r="A191" i="8"/>
  <c r="A192" i="8"/>
  <c r="A193" i="8"/>
  <c r="A194" i="8"/>
  <c r="A195" i="8"/>
  <c r="A196" i="8"/>
  <c r="A197" i="8"/>
  <c r="A198" i="8"/>
  <c r="A199" i="8"/>
  <c r="A200" i="8"/>
  <c r="A201" i="8"/>
  <c r="A202" i="8"/>
  <c r="A203" i="8"/>
  <c r="A204" i="8"/>
  <c r="A205" i="8"/>
  <c r="A206" i="8"/>
  <c r="A207" i="8"/>
  <c r="A208" i="8"/>
  <c r="A209" i="8"/>
  <c r="A210" i="8"/>
  <c r="A211" i="8"/>
  <c r="A212" i="8"/>
  <c r="A213" i="8"/>
  <c r="A214" i="8"/>
  <c r="A215" i="8"/>
  <c r="A216" i="8"/>
  <c r="A217" i="8"/>
  <c r="A218" i="8"/>
  <c r="A219" i="8"/>
  <c r="A220" i="8"/>
  <c r="A221" i="8"/>
  <c r="A222" i="8"/>
  <c r="A223" i="8"/>
  <c r="A224" i="8"/>
  <c r="A225" i="8"/>
  <c r="A226" i="8"/>
  <c r="A227" i="8"/>
  <c r="A228" i="8"/>
  <c r="A229" i="8"/>
  <c r="A230" i="8"/>
  <c r="A231" i="8"/>
  <c r="A232" i="8"/>
  <c r="A233" i="8"/>
  <c r="A234" i="8"/>
  <c r="A235" i="8"/>
  <c r="A236" i="8"/>
  <c r="A237" i="8"/>
  <c r="A238" i="8"/>
  <c r="A239" i="8"/>
  <c r="A240" i="8"/>
  <c r="A241" i="8"/>
  <c r="A242" i="8"/>
  <c r="A243" i="8"/>
  <c r="A244" i="8"/>
  <c r="A245" i="8"/>
  <c r="A246" i="8"/>
  <c r="A247" i="8"/>
  <c r="A248" i="8"/>
  <c r="A249" i="8"/>
  <c r="A250" i="8"/>
  <c r="A251" i="8"/>
  <c r="A252" i="8"/>
  <c r="A253" i="8"/>
  <c r="A254" i="8"/>
  <c r="A255" i="8"/>
  <c r="A256" i="8"/>
  <c r="A257" i="8"/>
  <c r="A258" i="8"/>
  <c r="A259" i="8"/>
  <c r="A260" i="8"/>
  <c r="A261" i="8"/>
  <c r="A262" i="8"/>
  <c r="A263" i="8"/>
  <c r="A264" i="8"/>
  <c r="A265" i="8"/>
  <c r="A266" i="8"/>
  <c r="A267" i="8"/>
  <c r="A268" i="8"/>
  <c r="A269" i="8"/>
  <c r="A270" i="8"/>
  <c r="A271" i="8"/>
  <c r="A272" i="8"/>
  <c r="A273" i="8"/>
  <c r="A274" i="8"/>
  <c r="A275" i="8"/>
  <c r="A276" i="8"/>
  <c r="A277" i="8"/>
  <c r="A278" i="8"/>
  <c r="A279" i="8"/>
  <c r="A280" i="8"/>
  <c r="A281" i="8"/>
  <c r="A282" i="8"/>
  <c r="A283" i="8"/>
  <c r="A284" i="8"/>
  <c r="A285" i="8"/>
  <c r="A286" i="8"/>
  <c r="A287" i="8"/>
  <c r="A288" i="8"/>
  <c r="A289" i="8"/>
  <c r="A290" i="8"/>
  <c r="A291" i="8"/>
  <c r="A292" i="8"/>
  <c r="A293" i="8"/>
  <c r="A294" i="8"/>
  <c r="A295" i="8"/>
  <c r="A296" i="8"/>
  <c r="A297" i="8"/>
  <c r="A298" i="8"/>
  <c r="A299" i="8"/>
  <c r="A300" i="8"/>
  <c r="A301" i="8"/>
  <c r="A302" i="8"/>
  <c r="G338" i="7"/>
</calcChain>
</file>

<file path=xl/sharedStrings.xml><?xml version="1.0" encoding="utf-8"?>
<sst xmlns="http://schemas.openxmlformats.org/spreadsheetml/2006/main" count="561" uniqueCount="298">
  <si>
    <t>Názov</t>
  </si>
  <si>
    <t>názov dotačnej schémy</t>
  </si>
  <si>
    <t>názov poskytovateľa</t>
  </si>
  <si>
    <t>IČO poskytovateľa</t>
  </si>
  <si>
    <t>Súhrnná informácia o výzve z dotačnej schémy</t>
  </si>
  <si>
    <t xml:space="preserve">Informácia o tom, kto je oprávnený žiadať o dotácie z každej z výziev </t>
  </si>
  <si>
    <t xml:space="preserve">IČO žiadateľa </t>
  </si>
  <si>
    <t xml:space="preserve">Informácia o žiadosti o projekt/projekte </t>
  </si>
  <si>
    <t>Fyzická osoba-príležitostne činná-zapísaná v registri daňového informačného systému</t>
  </si>
  <si>
    <t>Podnikateľ-fyzická osoba-nezapísaný v obchodnom registri</t>
  </si>
  <si>
    <t>Podnikateľ-fyzická osoba-zapísaný v obchodnom registri</t>
  </si>
  <si>
    <t>Samostatne hospodáriaci roľník nezapísaný v obchodnom registri</t>
  </si>
  <si>
    <t>Samostatne hospodáriaci roľník zapísaný v obchodnom registri</t>
  </si>
  <si>
    <t>Slobodné povolanie-fyzická osoba podnikajúca na základe iného ako živnostenského zákona</t>
  </si>
  <si>
    <t>Slobodné povolanie-fyzická osoba podnikajúca na základe iného ako živnostenského zákona zapísaná v obchodnom registri</t>
  </si>
  <si>
    <t>Podnikateľ-fyzická osoba-nezapís.v OR-podnikajúca súčasne ako sam.hosp.roľník</t>
  </si>
  <si>
    <t>Podnikateľ-fyzická osoba-zapís.v OR-podnikajúca súčasne ako sam.hosp.roľník</t>
  </si>
  <si>
    <t>Podnikateľ-fyzická osoba-nezapís.v OR-podnikajúca súčasne ako osoba so slobodným povolaním</t>
  </si>
  <si>
    <t>Podnikateľ-fyzická osoba-zapís.v OR-podnikajúca súčasne ako osoba so slobodným povolaním</t>
  </si>
  <si>
    <t>Verejná obchodná spoločnosť</t>
  </si>
  <si>
    <t>Spoločnosť s ručením obmedzeným</t>
  </si>
  <si>
    <t>Komanditná spoločnosť</t>
  </si>
  <si>
    <t>Nadácia</t>
  </si>
  <si>
    <t>Neinvestičný fond</t>
  </si>
  <si>
    <t>Nezisková organizácia</t>
  </si>
  <si>
    <t>Nezisková organizácia poskytujúca všeobecne prospešné služby</t>
  </si>
  <si>
    <t>Akciová spoločnosť</t>
  </si>
  <si>
    <t>Európske zoskupenie hospodárskych záujmov</t>
  </si>
  <si>
    <t>Európska spoločnosť</t>
  </si>
  <si>
    <t>Európske družstvo</t>
  </si>
  <si>
    <t>Jednoduchá spoločnosť na akcie</t>
  </si>
  <si>
    <t>Družstvo</t>
  </si>
  <si>
    <t>Spoločenstvo vlastníkov bytov a nebytových priestorov</t>
  </si>
  <si>
    <t>Štátny podnik</t>
  </si>
  <si>
    <t>Národná banka Slovenska</t>
  </si>
  <si>
    <t>Banka-štátny peňažný ústav</t>
  </si>
  <si>
    <t>Rozpočtová organizácia</t>
  </si>
  <si>
    <t>Príspevková organizácia</t>
  </si>
  <si>
    <t>Fondy</t>
  </si>
  <si>
    <t>Verejnoprávna inštitúcia</t>
  </si>
  <si>
    <t>Iná organizácia verejnej správy</t>
  </si>
  <si>
    <t>Zahraničná osoba, právnická osoba so sídlom mimo územia SR</t>
  </si>
  <si>
    <t>Zahraničná osoba, fyzická osoba s bydliskom mimo územia SR</t>
  </si>
  <si>
    <t>Doplnková dôchodková poisťovňa</t>
  </si>
  <si>
    <t>Komoditná burza</t>
  </si>
  <si>
    <t>Združenie (zväz, spolok, spoločnosť, klub ai.)</t>
  </si>
  <si>
    <t>Politická strana, politické hnutie</t>
  </si>
  <si>
    <t>Cirkevná organizácia</t>
  </si>
  <si>
    <t>Stavovská organizácia - profesná komora</t>
  </si>
  <si>
    <t>Komora (s výnimkou profesných komôr)</t>
  </si>
  <si>
    <t>Záujmové združenie právnických osôb</t>
  </si>
  <si>
    <t>Záujmové združenie fyzických osôb bez právnej spôsobilosti</t>
  </si>
  <si>
    <t>Obec (obecný úrad), mesto (mestský úrad)</t>
  </si>
  <si>
    <t>Samosprávny kraj (úrad samosprávneho kraja)</t>
  </si>
  <si>
    <t>Európske zoskupenie územnej spolupráce</t>
  </si>
  <si>
    <t>Zastupiteľské orgány iných štátov</t>
  </si>
  <si>
    <t>Zahraničné kultúrne, informačné stredisko, rozhlasová, tlačová a televízna agentúra</t>
  </si>
  <si>
    <t>Medzinárodné organizácie a združenia</t>
  </si>
  <si>
    <t>Zastúpenie zahraničnej právnickej osoby</t>
  </si>
  <si>
    <t>Miestna jednotka bez právnej spôsobilosti</t>
  </si>
  <si>
    <t>Nešpecifikovaná právna forma</t>
  </si>
  <si>
    <t>Verejná výskumná inštitúcia</t>
  </si>
  <si>
    <t>Poľovnícka organizácia</t>
  </si>
  <si>
    <t>Pozemkové spoločenstvo</t>
  </si>
  <si>
    <t>Združenie účastníkov pozemkových úprav</t>
  </si>
  <si>
    <t>Kód</t>
  </si>
  <si>
    <t>právna forma oprávneného žiadateľa</t>
  </si>
  <si>
    <t>kód právnej formy oprávneného žiadateľa</t>
  </si>
  <si>
    <t>000</t>
  </si>
  <si>
    <t>fyzická osoba, ktorá dovŕšila vek 18 rokov</t>
  </si>
  <si>
    <t>stav vyhodnotenia žiadosti</t>
  </si>
  <si>
    <t>Súhrnná informácia o poskytnutých prostriedkoch</t>
  </si>
  <si>
    <t>Štátny rozpočet</t>
  </si>
  <si>
    <t xml:space="preserve"> kód právnej formy oprávneného žiadateľa</t>
  </si>
  <si>
    <t>Finančný mechanizmus EHP/Štátny rozpočet</t>
  </si>
  <si>
    <t>Nórsky finančný mechanizmus/Štátny rozpočet</t>
  </si>
  <si>
    <t>Nórsky finančný mechanizmus/Finančný mechanizmus EHP</t>
  </si>
  <si>
    <t>Švajčiarsky finančný mechanizmus/Štátny rozpočet</t>
  </si>
  <si>
    <t xml:space="preserve">Iný </t>
  </si>
  <si>
    <t>Legislatívny predpis</t>
  </si>
  <si>
    <t>Identifikátor legislatívneho predpisu</t>
  </si>
  <si>
    <t>Alokované prostriedky na schému</t>
  </si>
  <si>
    <t>Názov dotačnej schémy</t>
  </si>
  <si>
    <t>Zdroj financovania</t>
  </si>
  <si>
    <t>Názov poskytovateľa</t>
  </si>
  <si>
    <t>Kód zdroja financovania</t>
  </si>
  <si>
    <t>Identifikátor schémy</t>
  </si>
  <si>
    <t xml:space="preserve">Identifikátor výzvy </t>
  </si>
  <si>
    <t xml:space="preserve">Názov výzvy </t>
  </si>
  <si>
    <t>Alokované prostriedky na výzvu / disponibilný objem zdrojov</t>
  </si>
  <si>
    <t>Minimálna výška poskytnutej dotácie / minimálna výška dotácie</t>
  </si>
  <si>
    <t>Maximálna výška poskytnutej dotácie / maximálna výška dotácie</t>
  </si>
  <si>
    <t>Termín zverejnenia výzvy / dátum zverejnenia vyzvania</t>
  </si>
  <si>
    <t>Termín otvorenia podávania žiadostí</t>
  </si>
  <si>
    <t xml:space="preserve">Termín ukončenia predkladania žiadostí </t>
  </si>
  <si>
    <t>Identifikátor výzvy</t>
  </si>
  <si>
    <t xml:space="preserve">Názov žiadateľa </t>
  </si>
  <si>
    <t>Číselný identifikátor žiadosti</t>
  </si>
  <si>
    <t xml:space="preserve">Názov projektu </t>
  </si>
  <si>
    <t>Stručný popis projektu</t>
  </si>
  <si>
    <t xml:space="preserve">Miesto realizácie projektu </t>
  </si>
  <si>
    <t>Dátum podania žiadosti</t>
  </si>
  <si>
    <t>Dátum rozhodnutia o žiadosti / projekte</t>
  </si>
  <si>
    <t>Výška žiadanej sumy</t>
  </si>
  <si>
    <t>Výška schválenej sumy</t>
  </si>
  <si>
    <t xml:space="preserve">Výška spolufinancovania </t>
  </si>
  <si>
    <t xml:space="preserve"> Dátum uverejnenia zmluvy v CRZ</t>
  </si>
  <si>
    <t xml:space="preserve">Dátum ukončenia realizácie projektu </t>
  </si>
  <si>
    <t>Výška neoprávnených výdavkov</t>
  </si>
  <si>
    <t xml:space="preserve">Výška nevyčerpanej dotácie </t>
  </si>
  <si>
    <t>Číslo projektu schválenej žiadosti</t>
  </si>
  <si>
    <t>Dátum začiatku realizácie projektu</t>
  </si>
  <si>
    <t>Právna forma oprávneného žiadateľa</t>
  </si>
  <si>
    <t>podiel spolufinancovania v percentách</t>
  </si>
  <si>
    <t>Číslo zmluvy o poskytnutí dotácie uverejnené v CRZ</t>
  </si>
  <si>
    <t>Európsky fond regionálneho rozvoja</t>
  </si>
  <si>
    <t>Európsky sociálny fond</t>
  </si>
  <si>
    <t>Kohézny fond</t>
  </si>
  <si>
    <t>Európsky poľnohospodársky fond pre rozvoj vidieka</t>
  </si>
  <si>
    <t xml:space="preserve">Európsky námorný a rybársky fond </t>
  </si>
  <si>
    <t xml:space="preserve">Rozpočty územných samospráv </t>
  </si>
  <si>
    <t>Stratégia financovania EFRR, ESF+, KF, FST a ENRAF na programové obdobie 2021 - 2027, verzia 1.6</t>
  </si>
  <si>
    <t>Návrh rozpočtu VS (definované v Stratégii financovania)</t>
  </si>
  <si>
    <t>Ministerstvo investícií, regionálneho rozvoja a informatizácie Slovenskej republiky, Pribinova 25, 811 09 Bratislava</t>
  </si>
  <si>
    <t>50349287</t>
  </si>
  <si>
    <t>Národné spolufinancovanie pre program Interreg Program dunajského regiónu 2021-2027</t>
  </si>
  <si>
    <t>Národné spolufinancovanie pre program Interreg Stredná Európa 2021-2027</t>
  </si>
  <si>
    <t>CE-COF</t>
  </si>
  <si>
    <t>DRP-COF</t>
  </si>
  <si>
    <t>N/A</t>
  </si>
  <si>
    <t>NPA</t>
  </si>
  <si>
    <t>po podpise Subsidy Contract</t>
  </si>
  <si>
    <t>GREENPACT</t>
  </si>
  <si>
    <t>VReduMED</t>
  </si>
  <si>
    <t>ICTr-CE</t>
  </si>
  <si>
    <t>CIREVALC</t>
  </si>
  <si>
    <t>HUMANITA</t>
  </si>
  <si>
    <t>Rail4Regions</t>
  </si>
  <si>
    <t>HealthyForestRegions</t>
  </si>
  <si>
    <t>Clim4Cast</t>
  </si>
  <si>
    <t>LECA</t>
  </si>
  <si>
    <t>DigiCare4CE</t>
  </si>
  <si>
    <t>JETforCE</t>
  </si>
  <si>
    <t>BIOECO-UP</t>
  </si>
  <si>
    <t>NiCE</t>
  </si>
  <si>
    <t>Carbon Farming CE</t>
  </si>
  <si>
    <t>MISSION CE CLIMATE</t>
  </si>
  <si>
    <t>Capacity2Transform</t>
  </si>
  <si>
    <t>SMART CIRCUIT</t>
  </si>
  <si>
    <t>SMERF</t>
  </si>
  <si>
    <t>NXTLVL Parking</t>
  </si>
  <si>
    <t>ReBuilt</t>
  </si>
  <si>
    <t>DIGIVITALITY</t>
  </si>
  <si>
    <t>Circular WEEEP</t>
  </si>
  <si>
    <t>Central Mountains</t>
  </si>
  <si>
    <t>Ekonomická univerzita v Bratislave</t>
  </si>
  <si>
    <t>Nadácia Ekopolis</t>
  </si>
  <si>
    <t>B I C Bratislava</t>
  </si>
  <si>
    <t>Univerzita Žilina</t>
  </si>
  <si>
    <t xml:space="preserve">Národné lesnícke centrum </t>
  </si>
  <si>
    <t>Slovenský hydrometeorologický ústav</t>
  </si>
  <si>
    <t>Technická univerzita vo Zvolene</t>
  </si>
  <si>
    <t>Technická univerzita Košice</t>
  </si>
  <si>
    <t>EZÚS Via Carpatia s ručením obmedzeným</t>
  </si>
  <si>
    <t>WWF Slovensko</t>
  </si>
  <si>
    <t>SIEA</t>
  </si>
  <si>
    <t>Bioeconomy Cluster</t>
  </si>
  <si>
    <t>Creative Industry Košice n.o.</t>
  </si>
  <si>
    <t xml:space="preserve">Správa NP Malá Fatra </t>
  </si>
  <si>
    <t>Občianske združenie No Gravity</t>
  </si>
  <si>
    <t>mesto Žilina</t>
  </si>
  <si>
    <t>Priemyselný inovačný klaster</t>
  </si>
  <si>
    <t>Slovenská aliancia pre inovatívnu ekonomiku</t>
  </si>
  <si>
    <t>Civitta Slovakia, a. s.</t>
  </si>
  <si>
    <t>Mestská časť Bratislava – Staré Mesto</t>
  </si>
  <si>
    <t>Ústav stavebníctva a architektúry Slovenskej akadémie vied</t>
  </si>
  <si>
    <t>Štátna ochrana prírody SR</t>
  </si>
  <si>
    <t>ZMOS</t>
  </si>
  <si>
    <t>00399957</t>
  </si>
  <si>
    <t>00631736</t>
  </si>
  <si>
    <t>30840007</t>
  </si>
  <si>
    <t>00397563</t>
  </si>
  <si>
    <t>42001315</t>
  </si>
  <si>
    <t>00156884</t>
  </si>
  <si>
    <t>00397440</t>
  </si>
  <si>
    <t>00397610</t>
  </si>
  <si>
    <t>45230030</t>
  </si>
  <si>
    <t>52204430</t>
  </si>
  <si>
    <t>00002801</t>
  </si>
  <si>
    <t>50102265</t>
  </si>
  <si>
    <t>35583461</t>
  </si>
  <si>
    <t>54435340</t>
  </si>
  <si>
    <t>30848415</t>
  </si>
  <si>
    <t>00321796</t>
  </si>
  <si>
    <t>51193094</t>
  </si>
  <si>
    <t>42412943</t>
  </si>
  <si>
    <t>36740454</t>
  </si>
  <si>
    <t>00603147</t>
  </si>
  <si>
    <t>00166596</t>
  </si>
  <si>
    <t>17058520</t>
  </si>
  <si>
    <t>00584614</t>
  </si>
  <si>
    <t>CE0100090</t>
  </si>
  <si>
    <t>CE0100136</t>
  </si>
  <si>
    <t>CE0100401</t>
  </si>
  <si>
    <t>CE0100414</t>
  </si>
  <si>
    <t>CE0100248</t>
  </si>
  <si>
    <t>CE0100127</t>
  </si>
  <si>
    <t>CE0100310</t>
  </si>
  <si>
    <t>CE0100059</t>
  </si>
  <si>
    <t>CE0100170</t>
  </si>
  <si>
    <t>CE0100038</t>
  </si>
  <si>
    <t>CE0100081</t>
  </si>
  <si>
    <t>CE0100254</t>
  </si>
  <si>
    <t>CE0100312</t>
  </si>
  <si>
    <t>CE0100255</t>
  </si>
  <si>
    <t>CE0100019</t>
  </si>
  <si>
    <t>CE0100048</t>
  </si>
  <si>
    <t>CE0100007</t>
  </si>
  <si>
    <t>CE0100383</t>
  </si>
  <si>
    <t>CE0100058</t>
  </si>
  <si>
    <t>CE0100390</t>
  </si>
  <si>
    <t>CE0100328</t>
  </si>
  <si>
    <t>CE0100183</t>
  </si>
  <si>
    <t>CE0100083</t>
  </si>
  <si>
    <t xml:space="preserve">
Futurepreneurs and SMEs for a sustainable Central Europe | Certification Scheme</t>
  </si>
  <si>
    <t>Bratislava</t>
  </si>
  <si>
    <t>Žilina</t>
  </si>
  <si>
    <t>schválená</t>
  </si>
  <si>
    <t xml:space="preserve">1330/2023 </t>
  </si>
  <si>
    <t xml:space="preserve">1331/2023 </t>
  </si>
  <si>
    <t xml:space="preserve">1332/2023 </t>
  </si>
  <si>
    <t>1977/2023</t>
  </si>
  <si>
    <t>1978/2023</t>
  </si>
  <si>
    <t>1979/2023</t>
  </si>
  <si>
    <t>1980/2023</t>
  </si>
  <si>
    <t>2240/2023</t>
  </si>
  <si>
    <t>2241/2023</t>
  </si>
  <si>
    <t>2243/2023</t>
  </si>
  <si>
    <t>2244/2023</t>
  </si>
  <si>
    <t>2692/2023</t>
  </si>
  <si>
    <t>2694/2023</t>
  </si>
  <si>
    <t>2876/2023</t>
  </si>
  <si>
    <t>2931/2023</t>
  </si>
  <si>
    <t>4142/2023</t>
  </si>
  <si>
    <t>3195/2023</t>
  </si>
  <si>
    <t>3196/2023</t>
  </si>
  <si>
    <t>3197/2023</t>
  </si>
  <si>
    <t>3198/2023</t>
  </si>
  <si>
    <t>3199/2023</t>
  </si>
  <si>
    <t>3417/2023</t>
  </si>
  <si>
    <t>3490/2023</t>
  </si>
  <si>
    <t>59/2024</t>
  </si>
  <si>
    <t>60/2024</t>
  </si>
  <si>
    <t>61/2024</t>
  </si>
  <si>
    <t>319/2024</t>
  </si>
  <si>
    <t>574/2024</t>
  </si>
  <si>
    <t>991/2024</t>
  </si>
  <si>
    <t>Virtual Reality Education and Training Solutions for Medicine Sector</t>
  </si>
  <si>
    <t xml:space="preserve">
Innovative participatory sustainable business model for cycling along the Iron Curtain Trail</t>
  </si>
  <si>
    <t xml:space="preserve">
Introducing and upscaling circular economy models in regional value chains in the food, catering and packaging sectors</t>
  </si>
  <si>
    <t>Human-Nature Interactions and Impacts of Tourist Activities on Protected Areas</t>
  </si>
  <si>
    <t>Enhancement of spatial and transport planning capacities in the promotion of the accessibility of the rail freight transport network and regional development</t>
  </si>
  <si>
    <t>Healthy Forest Regions: Supporting Healthy Forest ecosystems for human well-being in forest Regions</t>
  </si>
  <si>
    <t>Central European Alliance for Increasing Climate Change Resilience to Combined Consequences of Drought, Heatwave, and Fire Weather through Regionally-Tuned Forecasting</t>
  </si>
  <si>
    <t>Supporting the coexistence and conservation of Carpathian LargE Carnivores</t>
  </si>
  <si>
    <t>Zvolen</t>
  </si>
  <si>
    <t>Banská Bystrica</t>
  </si>
  <si>
    <t>Košice</t>
  </si>
  <si>
    <t>Digital transformation of long-term care facilities for older people</t>
  </si>
  <si>
    <t>Just Energy Transition for Central Europe</t>
  </si>
  <si>
    <t>Circular BioEconomy Market Uptake and Policy Support in Central Europe</t>
  </si>
  <si>
    <t>From Niche to Centre - City Centres as Places of Circular Lifestyles</t>
  </si>
  <si>
    <t>Development of Carbon Farming in the Central Europe</t>
  </si>
  <si>
    <t>Climate Resilient Communities of Central Europe</t>
  </si>
  <si>
    <t>Activating the transformative potential of cultural and creative industries and sustainable tourism in boosting the twin green and digital transition for the competitiveness of Central Europe</t>
  </si>
  <si>
    <t>SMART CIRCUIT: enabling SMARTer, CIRCUlar digITal innovation hubs to enhance Central Europe’s manufacturing eco-system towards a greener &amp; more competitive future</t>
  </si>
  <si>
    <t>SME Ready for the Future</t>
  </si>
  <si>
    <t>Pushing a parking management approach on the agendas to green mobility strategies in functional urban areas</t>
  </si>
  <si>
    <t>Circular and digital renewal of central Europe construction and building sector</t>
  </si>
  <si>
    <t>Gbeľany</t>
  </si>
  <si>
    <t>Enhanced marketability and financing of digital health innovations in CE through strengthened cooperation and improved policies</t>
  </si>
  <si>
    <t>Design and test of policies for reducing, repairing, recovering and reusing waste from electrical, electronic equipment and plastic in Central Europe</t>
  </si>
  <si>
    <t>From the Alps to the Carpathians – strengthening governance models for sustainable development of mountain areas in Central Europe</t>
  </si>
  <si>
    <t>Varín</t>
  </si>
  <si>
    <t>Vyplatené prostriedky národného spolufinancovania za rok 2024</t>
  </si>
  <si>
    <t>N/A - projekt v implementácií</t>
  </si>
  <si>
    <t>Výskumný ústav vodného hospodárstva</t>
  </si>
  <si>
    <t>00151882</t>
  </si>
  <si>
    <t>00156850</t>
  </si>
  <si>
    <t>Centrum vedecko-technických informácií SR</t>
  </si>
  <si>
    <t>DRP0100010</t>
  </si>
  <si>
    <t>DRP-PAC-PA7</t>
  </si>
  <si>
    <t>DRP-PAC3-PA7 Knowledge society</t>
  </si>
  <si>
    <t>3073/2023</t>
  </si>
  <si>
    <t>DRP0100006</t>
  </si>
  <si>
    <t>DRP-PAC-PA4</t>
  </si>
  <si>
    <t>PA04 - Water Quality</t>
  </si>
  <si>
    <t>3340/2023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</si>
</sst>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yyyy\-mm\-dd;@"/>
    <numFmt numFmtId="165" formatCode="_-* #,##0.00\ [$€-1]_-;\-* #,##0.00\ [$€-1]_-;_-* &quot;-&quot;??\ [$€-1]_-;_-@_-"/>
  </numFmts>
  <fonts count="20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0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6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9" fontId="17" fillId="0" borderId="0" applyFont="0" applyFill="0" applyBorder="0" applyAlignment="0" applyProtection="0"/>
  </cellStyleXfs>
  <cellXfs count="104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0" fillId="0" borderId="1" xfId="0" applyBorder="1"/>
    <xf numFmtId="0" fontId="0" fillId="6" borderId="1" xfId="0" applyFill="1" applyBorder="1"/>
    <xf numFmtId="0" fontId="8" fillId="0" borderId="0" xfId="0" applyFont="1" applyAlignment="1">
      <alignment wrapText="1"/>
    </xf>
    <xf numFmtId="0" fontId="0" fillId="0" borderId="0" xfId="0" applyAlignment="1">
      <alignment wrapText="1"/>
    </xf>
    <xf numFmtId="0" fontId="9" fillId="0" borderId="0" xfId="0" applyFont="1"/>
    <xf numFmtId="0" fontId="9" fillId="0" borderId="0" xfId="0" applyFont="1" applyAlignment="1">
      <alignment wrapText="1"/>
    </xf>
    <xf numFmtId="0" fontId="10" fillId="0" borderId="0" xfId="0" applyFont="1" applyAlignment="1">
      <alignment wrapText="1"/>
    </xf>
    <xf numFmtId="49" fontId="0" fillId="7" borderId="0" xfId="0" applyNumberFormat="1" applyFill="1" applyAlignment="1">
      <alignment horizontal="right"/>
    </xf>
    <xf numFmtId="0" fontId="0" fillId="7" borderId="1" xfId="0" applyFill="1" applyBorder="1"/>
    <xf numFmtId="0" fontId="13" fillId="0" borderId="1" xfId="0" applyFont="1" applyBorder="1" applyAlignment="1">
      <alignment horizontal="left" vertical="top" wrapText="1"/>
    </xf>
    <xf numFmtId="0" fontId="13" fillId="0" borderId="5" xfId="0" applyFont="1" applyBorder="1" applyAlignment="1">
      <alignment horizontal="left" vertical="top"/>
    </xf>
    <xf numFmtId="164" fontId="0" fillId="0" borderId="0" xfId="0" applyNumberFormat="1" applyAlignment="1">
      <alignment wrapText="1"/>
    </xf>
    <xf numFmtId="164" fontId="3" fillId="0" borderId="0" xfId="0" applyNumberFormat="1" applyFont="1" applyAlignment="1">
      <alignment wrapText="1"/>
    </xf>
    <xf numFmtId="44" fontId="3" fillId="0" borderId="0" xfId="0" applyNumberFormat="1" applyFont="1" applyAlignment="1">
      <alignment horizontal="center" vertical="center" wrapText="1"/>
    </xf>
    <xf numFmtId="44" fontId="3" fillId="0" borderId="0" xfId="0" applyNumberFormat="1" applyFont="1"/>
    <xf numFmtId="44" fontId="0" fillId="0" borderId="0" xfId="0" applyNumberFormat="1" applyAlignment="1">
      <alignment wrapText="1"/>
    </xf>
    <xf numFmtId="9" fontId="0" fillId="0" borderId="0" xfId="0" applyNumberFormat="1"/>
    <xf numFmtId="49" fontId="0" fillId="0" borderId="0" xfId="0" applyNumberFormat="1" applyAlignment="1">
      <alignment wrapText="1"/>
    </xf>
    <xf numFmtId="49" fontId="3" fillId="0" borderId="0" xfId="0" applyNumberFormat="1" applyFont="1"/>
    <xf numFmtId="0" fontId="11" fillId="0" borderId="0" xfId="0" applyFont="1" applyAlignment="1">
      <alignment horizontal="left" vertical="top" wrapText="1"/>
    </xf>
    <xf numFmtId="0" fontId="15" fillId="8" borderId="1" xfId="0" applyFont="1" applyFill="1" applyBorder="1" applyAlignment="1">
      <alignment horizontal="left" vertical="top" wrapText="1"/>
    </xf>
    <xf numFmtId="0" fontId="5" fillId="2" borderId="0" xfId="0" applyFont="1" applyFill="1" applyAlignment="1">
      <alignment vertical="top"/>
    </xf>
    <xf numFmtId="0" fontId="7" fillId="2" borderId="0" xfId="0" applyFont="1" applyFill="1" applyAlignment="1">
      <alignment vertical="top"/>
    </xf>
    <xf numFmtId="0" fontId="6" fillId="3" borderId="7" xfId="0" applyFont="1" applyFill="1" applyBorder="1" applyAlignment="1">
      <alignment wrapText="1"/>
    </xf>
    <xf numFmtId="0" fontId="6" fillId="3" borderId="7" xfId="0" applyFont="1" applyFill="1" applyBorder="1"/>
    <xf numFmtId="0" fontId="16" fillId="8" borderId="1" xfId="0" applyFont="1" applyFill="1" applyBorder="1" applyAlignment="1">
      <alignment horizontal="left" vertical="top" wrapText="1"/>
    </xf>
    <xf numFmtId="49" fontId="16" fillId="8" borderId="1" xfId="0" applyNumberFormat="1" applyFont="1" applyFill="1" applyBorder="1" applyAlignment="1">
      <alignment horizontal="left" vertical="top" wrapText="1"/>
    </xf>
    <xf numFmtId="164" fontId="16" fillId="8" borderId="1" xfId="0" applyNumberFormat="1" applyFont="1" applyFill="1" applyBorder="1" applyAlignment="1">
      <alignment horizontal="left" vertical="top" wrapText="1"/>
    </xf>
    <xf numFmtId="44" fontId="16" fillId="8" borderId="1" xfId="0" applyNumberFormat="1" applyFont="1" applyFill="1" applyBorder="1" applyAlignment="1">
      <alignment horizontal="left" vertical="top" wrapText="1"/>
    </xf>
    <xf numFmtId="0" fontId="4" fillId="4" borderId="2" xfId="0" applyFont="1" applyFill="1" applyBorder="1" applyProtection="1">
      <protection hidden="1"/>
    </xf>
    <xf numFmtId="0" fontId="15" fillId="8" borderId="1" xfId="0" applyFont="1" applyFill="1" applyBorder="1" applyAlignment="1" applyProtection="1">
      <alignment horizontal="left" vertical="top" wrapText="1"/>
      <protection hidden="1"/>
    </xf>
    <xf numFmtId="0" fontId="13" fillId="8" borderId="6" xfId="0" applyFont="1" applyFill="1" applyBorder="1" applyAlignment="1" applyProtection="1">
      <alignment horizontal="left" vertical="top"/>
      <protection hidden="1"/>
    </xf>
    <xf numFmtId="0" fontId="0" fillId="0" borderId="0" xfId="0" applyProtection="1">
      <protection hidden="1"/>
    </xf>
    <xf numFmtId="9" fontId="4" fillId="4" borderId="4" xfId="0" applyNumberFormat="1" applyFont="1" applyFill="1" applyBorder="1" applyProtection="1">
      <protection hidden="1"/>
    </xf>
    <xf numFmtId="0" fontId="3" fillId="0" borderId="1" xfId="0" applyFont="1" applyBorder="1" applyAlignment="1" applyProtection="1">
      <alignment wrapText="1"/>
      <protection locked="0"/>
    </xf>
    <xf numFmtId="0" fontId="13" fillId="0" borderId="1" xfId="0" applyFont="1" applyBorder="1" applyAlignment="1" applyProtection="1">
      <alignment horizontal="left" vertical="top" wrapText="1"/>
      <protection locked="0"/>
    </xf>
    <xf numFmtId="0" fontId="13" fillId="0" borderId="5" xfId="0" applyFont="1" applyBorder="1" applyAlignment="1" applyProtection="1">
      <alignment horizontal="left" vertical="top"/>
      <protection locked="0"/>
    </xf>
    <xf numFmtId="0" fontId="14" fillId="0" borderId="1" xfId="0" applyFont="1" applyBorder="1" applyAlignment="1" applyProtection="1">
      <alignment horizontal="left" vertical="top" wrapText="1"/>
      <protection locked="0"/>
    </xf>
    <xf numFmtId="44" fontId="14" fillId="0" borderId="1" xfId="0" applyNumberFormat="1" applyFont="1" applyBorder="1" applyAlignment="1" applyProtection="1">
      <alignment horizontal="left" vertical="center" wrapText="1"/>
      <protection locked="0"/>
    </xf>
    <xf numFmtId="164" fontId="14" fillId="0" borderId="1" xfId="0" applyNumberFormat="1" applyFont="1" applyBorder="1" applyAlignment="1" applyProtection="1">
      <alignment horizontal="left" vertical="top" wrapText="1"/>
      <protection locked="0"/>
    </xf>
    <xf numFmtId="44" fontId="3" fillId="0" borderId="1" xfId="0" applyNumberFormat="1" applyFont="1" applyBorder="1" applyAlignment="1" applyProtection="1">
      <alignment horizontal="center" vertical="center" wrapText="1"/>
      <protection locked="0"/>
    </xf>
    <xf numFmtId="164" fontId="3" fillId="0" borderId="1" xfId="0" applyNumberFormat="1" applyFont="1" applyBorder="1" applyAlignment="1" applyProtection="1">
      <alignment wrapText="1"/>
      <protection locked="0"/>
    </xf>
    <xf numFmtId="0" fontId="6" fillId="3" borderId="7" xfId="0" applyFont="1" applyFill="1" applyBorder="1" applyAlignment="1" applyProtection="1">
      <alignment wrapText="1"/>
      <protection hidden="1"/>
    </xf>
    <xf numFmtId="0" fontId="3" fillId="0" borderId="0" xfId="0" applyFont="1" applyAlignment="1" applyProtection="1">
      <alignment wrapText="1"/>
      <protection hidden="1"/>
    </xf>
    <xf numFmtId="49" fontId="3" fillId="0" borderId="0" xfId="0" applyNumberFormat="1" applyFont="1" applyAlignment="1" applyProtection="1">
      <alignment wrapText="1"/>
      <protection hidden="1"/>
    </xf>
    <xf numFmtId="0" fontId="3" fillId="8" borderId="1" xfId="0" applyFont="1" applyFill="1" applyBorder="1" applyAlignment="1" applyProtection="1">
      <alignment wrapText="1"/>
      <protection hidden="1"/>
    </xf>
    <xf numFmtId="44" fontId="3" fillId="0" borderId="1" xfId="0" applyNumberFormat="1" applyFont="1" applyBorder="1" applyAlignment="1" applyProtection="1">
      <alignment wrapText="1"/>
      <protection locked="0"/>
    </xf>
    <xf numFmtId="49" fontId="3" fillId="0" borderId="1" xfId="0" applyNumberFormat="1" applyFont="1" applyBorder="1" applyAlignment="1" applyProtection="1">
      <alignment wrapText="1"/>
      <protection locked="0"/>
    </xf>
    <xf numFmtId="0" fontId="3" fillId="0" borderId="1" xfId="0" applyFont="1" applyBorder="1" applyProtection="1">
      <protection locked="0"/>
    </xf>
    <xf numFmtId="44" fontId="3" fillId="0" borderId="1" xfId="0" applyNumberFormat="1" applyFont="1" applyBorder="1" applyProtection="1">
      <protection locked="0"/>
    </xf>
    <xf numFmtId="49" fontId="3" fillId="0" borderId="1" xfId="0" applyNumberFormat="1" applyFont="1" applyBorder="1" applyProtection="1">
      <protection locked="0"/>
    </xf>
    <xf numFmtId="0" fontId="12" fillId="8" borderId="1" xfId="0" applyFont="1" applyFill="1" applyBorder="1" applyAlignment="1">
      <alignment horizontal="left" vertical="top" wrapText="1"/>
    </xf>
    <xf numFmtId="44" fontId="12" fillId="8" borderId="1" xfId="0" applyNumberFormat="1" applyFont="1" applyFill="1" applyBorder="1" applyAlignment="1">
      <alignment horizontal="left" vertical="top" wrapText="1"/>
    </xf>
    <xf numFmtId="49" fontId="12" fillId="8" borderId="1" xfId="0" applyNumberFormat="1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wrapText="1"/>
    </xf>
    <xf numFmtId="0" fontId="4" fillId="5" borderId="4" xfId="0" applyFont="1" applyFill="1" applyBorder="1" applyAlignment="1">
      <alignment wrapText="1"/>
    </xf>
    <xf numFmtId="0" fontId="4" fillId="5" borderId="2" xfId="0" applyFont="1" applyFill="1" applyBorder="1" applyAlignment="1" applyProtection="1">
      <alignment wrapText="1"/>
      <protection hidden="1"/>
    </xf>
    <xf numFmtId="0" fontId="16" fillId="8" borderId="1" xfId="0" applyFont="1" applyFill="1" applyBorder="1" applyAlignment="1" applyProtection="1">
      <alignment horizontal="left" vertical="top" wrapText="1"/>
      <protection hidden="1"/>
    </xf>
    <xf numFmtId="0" fontId="0" fillId="0" borderId="0" xfId="0" applyAlignment="1" applyProtection="1">
      <alignment wrapText="1"/>
      <protection hidden="1"/>
    </xf>
    <xf numFmtId="9" fontId="15" fillId="8" borderId="1" xfId="0" applyNumberFormat="1" applyFont="1" applyFill="1" applyBorder="1" applyAlignment="1" applyProtection="1">
      <alignment horizontal="left" vertical="top" wrapText="1"/>
      <protection hidden="1"/>
    </xf>
    <xf numFmtId="9" fontId="9" fillId="0" borderId="0" xfId="0" applyNumberFormat="1" applyFont="1"/>
    <xf numFmtId="0" fontId="13" fillId="0" borderId="3" xfId="75" applyNumberFormat="1" applyFont="1" applyBorder="1" applyAlignment="1">
      <alignment horizontal="left" vertical="top" wrapText="1"/>
    </xf>
    <xf numFmtId="0" fontId="18" fillId="0" borderId="0" xfId="0" applyFont="1"/>
    <xf numFmtId="0" fontId="13" fillId="8" borderId="1" xfId="0" applyFont="1" applyFill="1" applyBorder="1" applyAlignment="1" applyProtection="1">
      <alignment horizontal="left" vertical="top"/>
      <protection hidden="1"/>
    </xf>
    <xf numFmtId="9" fontId="13" fillId="0" borderId="1" xfId="0" applyNumberFormat="1" applyFont="1" applyBorder="1" applyAlignment="1">
      <alignment horizontal="left" vertical="top" wrapText="1"/>
    </xf>
    <xf numFmtId="0" fontId="11" fillId="8" borderId="1" xfId="0" applyFont="1" applyFill="1" applyBorder="1" applyAlignment="1" applyProtection="1">
      <alignment horizontal="left" vertical="top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11" fillId="8" borderId="1" xfId="0" applyFont="1" applyFill="1" applyBorder="1" applyAlignment="1" applyProtection="1">
      <alignment horizontal="center" vertical="center" wrapText="1"/>
    </xf>
    <xf numFmtId="0" fontId="3" fillId="8" borderId="1" xfId="0" applyFont="1" applyFill="1" applyBorder="1" applyAlignment="1" applyProtection="1">
      <alignment horizontal="center" vertical="center" wrapText="1"/>
      <protection hidden="1"/>
    </xf>
    <xf numFmtId="0" fontId="14" fillId="0" borderId="1" xfId="0" applyFont="1" applyBorder="1" applyAlignment="1" applyProtection="1">
      <alignment horizontal="center" vertical="center" wrapText="1"/>
      <protection locked="0"/>
    </xf>
    <xf numFmtId="44" fontId="14" fillId="0" borderId="1" xfId="0" applyNumberFormat="1" applyFont="1" applyBorder="1" applyAlignment="1" applyProtection="1">
      <alignment horizontal="center" vertical="center" wrapText="1"/>
      <protection locked="0"/>
    </xf>
    <xf numFmtId="164" fontId="14" fillId="0" borderId="1" xfId="0" applyNumberFormat="1" applyFont="1" applyBorder="1" applyAlignment="1" applyProtection="1">
      <alignment horizontal="center" vertical="center" wrapText="1"/>
      <protection locked="0"/>
    </xf>
    <xf numFmtId="49" fontId="3" fillId="0" borderId="1" xfId="0" applyNumberFormat="1" applyFont="1" applyBorder="1" applyAlignment="1" applyProtection="1">
      <alignment horizontal="center" vertical="center" wrapText="1"/>
      <protection locked="0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 applyProtection="1">
      <alignment horizontal="center" vertical="center" wrapText="1"/>
      <protection locked="0"/>
    </xf>
    <xf numFmtId="14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44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Fill="1" applyBorder="1" applyAlignment="1" applyProtection="1">
      <alignment horizontal="center" vertical="center" wrapText="1"/>
      <protection hidden="1"/>
    </xf>
    <xf numFmtId="14" fontId="13" fillId="0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3" fillId="0" borderId="1" xfId="75" applyNumberFormat="1" applyFont="1" applyBorder="1" applyAlignment="1">
      <alignment horizontal="left" vertical="top" wrapText="1"/>
    </xf>
    <xf numFmtId="0" fontId="16" fillId="8" borderId="1" xfId="0" applyFont="1" applyFill="1" applyBorder="1" applyAlignment="1">
      <alignment horizontal="center" vertical="top" wrapText="1"/>
    </xf>
    <xf numFmtId="0" fontId="0" fillId="5" borderId="1" xfId="0" applyFill="1" applyBorder="1" applyAlignment="1">
      <alignment wrapText="1"/>
    </xf>
    <xf numFmtId="0" fontId="11" fillId="0" borderId="1" xfId="0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8" xfId="0" applyFont="1" applyFill="1" applyBorder="1" applyAlignment="1">
      <alignment horizontal="center" vertical="center"/>
    </xf>
    <xf numFmtId="4" fontId="11" fillId="0" borderId="8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/>
    </xf>
    <xf numFmtId="14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44" fontId="13" fillId="0" borderId="1" xfId="0" applyNumberFormat="1" applyFont="1" applyBorder="1" applyAlignment="1" applyProtection="1">
      <alignment horizontal="center" vertical="center" wrapText="1"/>
      <protection locked="0"/>
    </xf>
    <xf numFmtId="165" fontId="19" fillId="0" borderId="1" xfId="0" applyNumberFormat="1" applyFont="1" applyBorder="1" applyAlignment="1">
      <alignment vertical="center" wrapText="1"/>
    </xf>
    <xf numFmtId="165" fontId="0" fillId="0" borderId="1" xfId="0" applyNumberFormat="1" applyBorder="1" applyAlignment="1">
      <alignment vertical="center" wrapText="1"/>
    </xf>
    <xf numFmtId="0" fontId="0" fillId="0" borderId="0" xfId="0" applyAlignment="1">
      <alignment horizontal="center" wrapText="1"/>
    </xf>
  </cellXfs>
  <cellStyles count="76">
    <cellStyle name="Hypertextové prepojenie" xfId="1" builtinId="8" hidden="1"/>
    <cellStyle name="Hypertextové prepojenie" xfId="3" builtinId="8" hidden="1"/>
    <cellStyle name="Hypertextové prepojenie" xfId="5" builtinId="8" hidden="1"/>
    <cellStyle name="Hypertextové prepojenie" xfId="7" builtinId="8" hidden="1"/>
    <cellStyle name="Hypertextové prepojenie" xfId="9" builtinId="8" hidden="1"/>
    <cellStyle name="Hypertextové prepojenie" xfId="11" builtinId="8" hidden="1"/>
    <cellStyle name="Hypertextové prepojenie" xfId="13" builtinId="8" hidden="1"/>
    <cellStyle name="Hypertextové prepojenie" xfId="15" builtinId="8" hidden="1"/>
    <cellStyle name="Hypertextové prepojenie" xfId="17" builtinId="8" hidden="1"/>
    <cellStyle name="Hypertextové prepojenie" xfId="19" builtinId="8" hidden="1"/>
    <cellStyle name="Hypertextové prepojenie" xfId="21" builtinId="8" hidden="1"/>
    <cellStyle name="Hypertextové prepojenie" xfId="23" builtinId="8" hidden="1"/>
    <cellStyle name="Hypertextové prepojenie" xfId="25" builtinId="8" hidden="1"/>
    <cellStyle name="Hypertextové prepojenie" xfId="27" builtinId="8" hidden="1"/>
    <cellStyle name="Hypertextové prepojenie" xfId="29" builtinId="8" hidden="1"/>
    <cellStyle name="Hypertextové prepojenie" xfId="31" builtinId="8" hidden="1"/>
    <cellStyle name="Hypertextové prepojenie" xfId="33" builtinId="8" hidden="1"/>
    <cellStyle name="Hypertextové prepojenie" xfId="35" builtinId="8" hidden="1"/>
    <cellStyle name="Hypertextové prepojenie" xfId="37" builtinId="8" hidden="1"/>
    <cellStyle name="Hypertextové prepojenie" xfId="39" builtinId="8" hidden="1"/>
    <cellStyle name="Hypertextové prepojenie" xfId="41" builtinId="8" hidden="1"/>
    <cellStyle name="Hypertextové prepojenie" xfId="43" builtinId="8" hidden="1"/>
    <cellStyle name="Hypertextové prepojenie" xfId="45" builtinId="8" hidden="1"/>
    <cellStyle name="Hypertextové prepojenie" xfId="47" builtinId="8" hidden="1"/>
    <cellStyle name="Hypertextové prepojenie" xfId="49" builtinId="8" hidden="1"/>
    <cellStyle name="Hypertextové prepojenie" xfId="51" builtinId="8" hidden="1"/>
    <cellStyle name="Hypertextové prepojenie" xfId="53" builtinId="8" hidden="1"/>
    <cellStyle name="Hypertextové prepojenie" xfId="55" builtinId="8" hidden="1"/>
    <cellStyle name="Hypertextové prepojenie" xfId="57" builtinId="8" hidden="1"/>
    <cellStyle name="Hypertextové prepojenie" xfId="59" builtinId="8" hidden="1"/>
    <cellStyle name="Hypertextové prepojenie" xfId="61" builtinId="8" hidden="1"/>
    <cellStyle name="Hypertextové prepojenie" xfId="63" builtinId="8" hidden="1"/>
    <cellStyle name="Hypertextové prepojenie" xfId="65" builtinId="8" hidden="1"/>
    <cellStyle name="Hypertextové prepojenie" xfId="67" builtinId="8" hidden="1"/>
    <cellStyle name="Hypertextové prepojenie" xfId="69" builtinId="8" hidden="1"/>
    <cellStyle name="Hypertextové prepojenie" xfId="71" builtinId="8" hidden="1"/>
    <cellStyle name="Hypertextové prepojenie" xfId="73" builtinId="8" hidden="1"/>
    <cellStyle name="Normálna" xfId="0" builtinId="0"/>
    <cellStyle name="Percentá" xfId="75" builtinId="5"/>
    <cellStyle name="Použité hypertextové prepojenie" xfId="2" builtinId="9" hidden="1"/>
    <cellStyle name="Použité hypertextové prepojenie" xfId="4" builtinId="9" hidden="1"/>
    <cellStyle name="Použité hypertextové prepojenie" xfId="6" builtinId="9" hidden="1"/>
    <cellStyle name="Použité hypertextové prepojenie" xfId="8" builtinId="9" hidden="1"/>
    <cellStyle name="Použité hypertextové prepojenie" xfId="10" builtinId="9" hidden="1"/>
    <cellStyle name="Použité hypertextové prepojenie" xfId="12" builtinId="9" hidden="1"/>
    <cellStyle name="Použité hypertextové prepojenie" xfId="14" builtinId="9" hidden="1"/>
    <cellStyle name="Použité hypertextové prepojenie" xfId="16" builtinId="9" hidden="1"/>
    <cellStyle name="Použité hypertextové prepojenie" xfId="18" builtinId="9" hidden="1"/>
    <cellStyle name="Použité hypertextové prepojenie" xfId="20" builtinId="9" hidden="1"/>
    <cellStyle name="Použité hypertextové prepojenie" xfId="22" builtinId="9" hidden="1"/>
    <cellStyle name="Použité hypertextové prepojenie" xfId="24" builtinId="9" hidden="1"/>
    <cellStyle name="Použité hypertextové prepojenie" xfId="26" builtinId="9" hidden="1"/>
    <cellStyle name="Použité hypertextové prepojenie" xfId="28" builtinId="9" hidden="1"/>
    <cellStyle name="Použité hypertextové prepojenie" xfId="30" builtinId="9" hidden="1"/>
    <cellStyle name="Použité hypertextové prepojenie" xfId="32" builtinId="9" hidden="1"/>
    <cellStyle name="Použité hypertextové prepojenie" xfId="34" builtinId="9" hidden="1"/>
    <cellStyle name="Použité hypertextové prepojenie" xfId="36" builtinId="9" hidden="1"/>
    <cellStyle name="Použité hypertextové prepojenie" xfId="38" builtinId="9" hidden="1"/>
    <cellStyle name="Použité hypertextové prepojenie" xfId="40" builtinId="9" hidden="1"/>
    <cellStyle name="Použité hypertextové prepojenie" xfId="42" builtinId="9" hidden="1"/>
    <cellStyle name="Použité hypertextové prepojenie" xfId="44" builtinId="9" hidden="1"/>
    <cellStyle name="Použité hypertextové prepojenie" xfId="46" builtinId="9" hidden="1"/>
    <cellStyle name="Použité hypertextové prepojenie" xfId="48" builtinId="9" hidden="1"/>
    <cellStyle name="Použité hypertextové prepojenie" xfId="50" builtinId="9" hidden="1"/>
    <cellStyle name="Použité hypertextové prepojenie" xfId="52" builtinId="9" hidden="1"/>
    <cellStyle name="Použité hypertextové prepojenie" xfId="54" builtinId="9" hidden="1"/>
    <cellStyle name="Použité hypertextové prepojenie" xfId="56" builtinId="9" hidden="1"/>
    <cellStyle name="Použité hypertextové prepojenie" xfId="58" builtinId="9" hidden="1"/>
    <cellStyle name="Použité hypertextové prepojenie" xfId="60" builtinId="9" hidden="1"/>
    <cellStyle name="Použité hypertextové prepojenie" xfId="62" builtinId="9" hidden="1"/>
    <cellStyle name="Použité hypertextové prepojenie" xfId="64" builtinId="9" hidden="1"/>
    <cellStyle name="Použité hypertextové prepojenie" xfId="66" builtinId="9" hidden="1"/>
    <cellStyle name="Použité hypertextové prepojenie" xfId="68" builtinId="9" hidden="1"/>
    <cellStyle name="Použité hypertextové prepojenie" xfId="70" builtinId="9" hidden="1"/>
    <cellStyle name="Použité hypertextové prepojenie" xfId="72" builtinId="9" hidden="1"/>
    <cellStyle name="Použité hypertextové prepojenie" xfId="74" builtinId="9" hidde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microsoft.com/office/2017/10/relationships/person" Target="persons/perso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rizenec/AppData/Local/Microsoft/Windows/INetCache/Content.Outlook/5P1MAPQY/Dotacie_2025_OGEN&#352;P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rizenec/AppData/Local/Microsoft/Windows/INetCache/Content.Outlook/5P1MAPQY/danube%20reporting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OPNMS%20vseobecne\&#218;loha%20B.10%20-%20uznesenie%20vl&#225;dy\danube%20reporti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éma_vyplnenie"/>
      <sheetName val="Číselník zdrojov financovanie"/>
      <sheetName val="Výzva_vyplnenie "/>
      <sheetName val="Oprávnení žiadatelia_vyplnenie"/>
      <sheetName val="Žiadosť _vyplnenie"/>
      <sheetName val="Číselník právnych foriem ŠÚ SR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éma_vyplnenie"/>
      <sheetName val="Číselník zdrojov financovanie"/>
      <sheetName val="Výzva_vyplnenie "/>
      <sheetName val="Oprávnení žiadatelia_vyplnenie"/>
      <sheetName val="Žiadosť _vyplnenie"/>
      <sheetName val="Číselník právnych foriem ŠÚ SR"/>
    </sheetNames>
    <sheetDataSet>
      <sheetData sheetId="0"/>
      <sheetData sheetId="1"/>
      <sheetData sheetId="2"/>
      <sheetData sheetId="3"/>
      <sheetData sheetId="4"/>
      <sheetData sheetId="5">
        <row r="1">
          <cell r="B1" t="str">
            <v>Názov</v>
          </cell>
          <cell r="C1" t="str">
            <v>Kód</v>
          </cell>
        </row>
        <row r="2">
          <cell r="B2" t="str">
            <v>Fyzická osoba-príležitostne činná-zapísaná v registri daňového informačného systému</v>
          </cell>
          <cell r="C2">
            <v>100</v>
          </cell>
        </row>
        <row r="3">
          <cell r="B3" t="str">
            <v>Podnikateľ-fyzická osoba-nezapísaný v obchodnom registri</v>
          </cell>
          <cell r="C3">
            <v>101</v>
          </cell>
        </row>
        <row r="4">
          <cell r="B4" t="str">
            <v>Podnikateľ-fyzická osoba-zapísaný v obchodnom registri</v>
          </cell>
          <cell r="C4">
            <v>102</v>
          </cell>
        </row>
        <row r="5">
          <cell r="B5" t="str">
            <v>Samostatne hospodáriaci roľník nezapísaný v obchodnom registri</v>
          </cell>
          <cell r="C5">
            <v>103</v>
          </cell>
        </row>
        <row r="6">
          <cell r="B6" t="str">
            <v>Samostatne hospodáriaci roľník zapísaný v obchodnom registri</v>
          </cell>
          <cell r="C6">
            <v>104</v>
          </cell>
        </row>
        <row r="7">
          <cell r="B7" t="str">
            <v>Slobodné povolanie-fyzická osoba podnikajúca na základe iného ako živnostenského zákona</v>
          </cell>
          <cell r="C7">
            <v>105</v>
          </cell>
        </row>
        <row r="8">
          <cell r="B8" t="str">
            <v>Slobodné povolanie-fyzická osoba podnikajúca na základe iného ako živnostenského zákona zapísaná v obchodnom registri</v>
          </cell>
          <cell r="C8">
            <v>106</v>
          </cell>
        </row>
        <row r="9">
          <cell r="B9" t="str">
            <v>Podnikateľ-fyzická osoba-nezapís.v OR-podnikajúca súčasne ako sam.hosp.roľník</v>
          </cell>
          <cell r="C9">
            <v>107</v>
          </cell>
        </row>
        <row r="10">
          <cell r="B10" t="str">
            <v>Podnikateľ-fyzická osoba-zapís.v OR-podnikajúca súčasne ako sam.hosp.roľník</v>
          </cell>
          <cell r="C10">
            <v>108</v>
          </cell>
        </row>
        <row r="11">
          <cell r="B11" t="str">
            <v>Podnikateľ-fyzická osoba-nezapís.v OR-podnikajúca súčasne ako osoba so slobodným povolaním</v>
          </cell>
          <cell r="C11">
            <v>109</v>
          </cell>
        </row>
        <row r="12">
          <cell r="B12" t="str">
            <v>Podnikateľ-fyzická osoba-zapís.v OR-podnikajúca súčasne ako osoba so slobodným povolaním</v>
          </cell>
          <cell r="C12">
            <v>110</v>
          </cell>
        </row>
        <row r="13">
          <cell r="B13" t="str">
            <v>Verejná obchodná spoločnosť</v>
          </cell>
          <cell r="C13">
            <v>111</v>
          </cell>
        </row>
        <row r="14">
          <cell r="B14" t="str">
            <v>Spoločnosť s ručením obmedzeným</v>
          </cell>
          <cell r="C14">
            <v>112</v>
          </cell>
        </row>
        <row r="15">
          <cell r="B15" t="str">
            <v>Komanditná spoločnosť</v>
          </cell>
          <cell r="C15">
            <v>113</v>
          </cell>
        </row>
        <row r="16">
          <cell r="B16" t="str">
            <v>Nadácia</v>
          </cell>
          <cell r="C16">
            <v>117</v>
          </cell>
        </row>
        <row r="17">
          <cell r="B17" t="str">
            <v>Neinvestičný fond</v>
          </cell>
          <cell r="C17">
            <v>118</v>
          </cell>
        </row>
        <row r="18">
          <cell r="B18" t="str">
            <v>Nezisková organizácia</v>
          </cell>
          <cell r="C18">
            <v>119</v>
          </cell>
        </row>
        <row r="19">
          <cell r="B19" t="str">
            <v>Nezisková organizácia poskytujúca všeobecne prospešné služby</v>
          </cell>
          <cell r="C19">
            <v>120</v>
          </cell>
        </row>
        <row r="20">
          <cell r="B20" t="str">
            <v>Akciová spoločnosť</v>
          </cell>
          <cell r="C20">
            <v>121</v>
          </cell>
        </row>
        <row r="21">
          <cell r="B21" t="str">
            <v>Európske zoskupenie hospodárskych záujmov</v>
          </cell>
          <cell r="C21">
            <v>122</v>
          </cell>
        </row>
        <row r="22">
          <cell r="B22" t="str">
            <v>Európska spoločnosť</v>
          </cell>
          <cell r="C22">
            <v>123</v>
          </cell>
        </row>
        <row r="23">
          <cell r="B23" t="str">
            <v>Európske družstvo</v>
          </cell>
          <cell r="C23">
            <v>124</v>
          </cell>
        </row>
        <row r="24">
          <cell r="B24" t="str">
            <v>Jednoduchá spoločnosť na akcie</v>
          </cell>
          <cell r="C24">
            <v>125</v>
          </cell>
        </row>
        <row r="25">
          <cell r="B25" t="str">
            <v>Družstvo</v>
          </cell>
          <cell r="C25">
            <v>205</v>
          </cell>
        </row>
        <row r="26">
          <cell r="B26" t="str">
            <v>Spoločenstvo vlastníkov bytov a nebytových priestorov</v>
          </cell>
          <cell r="C26">
            <v>271</v>
          </cell>
        </row>
        <row r="27">
          <cell r="B27" t="str">
            <v>Štátny podnik</v>
          </cell>
          <cell r="C27">
            <v>301</v>
          </cell>
        </row>
        <row r="28">
          <cell r="B28" t="str">
            <v>Národná banka Slovenska</v>
          </cell>
          <cell r="C28">
            <v>311</v>
          </cell>
        </row>
        <row r="29">
          <cell r="B29" t="str">
            <v>Banka-štátny peňažný ústav</v>
          </cell>
          <cell r="C29">
            <v>312</v>
          </cell>
        </row>
        <row r="30">
          <cell r="B30" t="str">
            <v>Rozpočtová organizácia</v>
          </cell>
          <cell r="C30">
            <v>321</v>
          </cell>
        </row>
        <row r="31">
          <cell r="B31" t="str">
            <v>Príspevková organizácia</v>
          </cell>
          <cell r="C31">
            <v>331</v>
          </cell>
        </row>
        <row r="32">
          <cell r="B32" t="str">
            <v>Fondy</v>
          </cell>
          <cell r="C32">
            <v>381</v>
          </cell>
        </row>
        <row r="33">
          <cell r="B33" t="str">
            <v>Verejnoprávna inštitúcia</v>
          </cell>
          <cell r="C33">
            <v>382</v>
          </cell>
        </row>
        <row r="34">
          <cell r="B34" t="str">
            <v>Iná organizácia verejnej správy</v>
          </cell>
          <cell r="C34">
            <v>383</v>
          </cell>
        </row>
        <row r="35">
          <cell r="B35" t="str">
            <v>Zahraničná osoba, právnická osoba so sídlom mimo územia SR</v>
          </cell>
          <cell r="C35">
            <v>421</v>
          </cell>
        </row>
        <row r="36">
          <cell r="B36" t="str">
            <v>Zahraničná osoba, fyzická osoba s bydliskom mimo územia SR</v>
          </cell>
          <cell r="C36">
            <v>422</v>
          </cell>
        </row>
        <row r="37">
          <cell r="B37" t="str">
            <v>Doplnková dôchodková poisťovňa</v>
          </cell>
          <cell r="C37">
            <v>434</v>
          </cell>
        </row>
        <row r="38">
          <cell r="B38" t="str">
            <v>Komoditná burza</v>
          </cell>
          <cell r="C38">
            <v>445</v>
          </cell>
        </row>
        <row r="39">
          <cell r="B39" t="str">
            <v>Združenie (zväz, spolok, spoločnosť, klub ai.)</v>
          </cell>
          <cell r="C39">
            <v>701</v>
          </cell>
        </row>
        <row r="40">
          <cell r="B40" t="str">
            <v>Politická strana, politické hnutie</v>
          </cell>
          <cell r="C40">
            <v>711</v>
          </cell>
        </row>
        <row r="41">
          <cell r="B41" t="str">
            <v>Cirkevná organizácia</v>
          </cell>
          <cell r="C41">
            <v>721</v>
          </cell>
        </row>
        <row r="42">
          <cell r="B42" t="str">
            <v>Stavovská organizácia - profesná komora</v>
          </cell>
          <cell r="C42">
            <v>741</v>
          </cell>
        </row>
        <row r="43">
          <cell r="B43" t="str">
            <v>Komora (s výnimkou profesných komôr)</v>
          </cell>
          <cell r="C43">
            <v>745</v>
          </cell>
        </row>
        <row r="44">
          <cell r="B44" t="str">
            <v>Záujmové združenie právnických osôb</v>
          </cell>
          <cell r="C44">
            <v>751</v>
          </cell>
        </row>
        <row r="45">
          <cell r="B45" t="str">
            <v>Záujmové združenie fyzických osôb bez právnej spôsobilosti</v>
          </cell>
          <cell r="C45">
            <v>752</v>
          </cell>
        </row>
        <row r="46">
          <cell r="B46" t="str">
            <v>Obec (obecný úrad), mesto (mestský úrad)</v>
          </cell>
          <cell r="C46">
            <v>801</v>
          </cell>
        </row>
        <row r="47">
          <cell r="B47" t="str">
            <v>Samosprávny kraj (úrad samosprávneho kraja)</v>
          </cell>
          <cell r="C47">
            <v>803</v>
          </cell>
        </row>
        <row r="48">
          <cell r="B48" t="str">
            <v>Európske zoskupenie územnej spolupráce</v>
          </cell>
          <cell r="C48">
            <v>804</v>
          </cell>
        </row>
        <row r="49">
          <cell r="B49" t="str">
            <v>Zastupiteľské orgány iných štátov</v>
          </cell>
          <cell r="C49">
            <v>901</v>
          </cell>
        </row>
        <row r="50">
          <cell r="B50" t="str">
            <v>Zahraničné kultúrne, informačné stredisko, rozhlasová, tlačová a televízna agentúra</v>
          </cell>
          <cell r="C50">
            <v>911</v>
          </cell>
        </row>
        <row r="51">
          <cell r="B51" t="str">
            <v>Medzinárodné organizácie a združenia</v>
          </cell>
          <cell r="C51">
            <v>921</v>
          </cell>
        </row>
        <row r="52">
          <cell r="B52" t="str">
            <v>Zastúpenie zahraničnej právnickej osoby</v>
          </cell>
          <cell r="C52">
            <v>931</v>
          </cell>
        </row>
        <row r="53">
          <cell r="B53" t="str">
            <v>Miestna jednotka bez právnej spôsobilosti</v>
          </cell>
          <cell r="C53">
            <v>951</v>
          </cell>
        </row>
        <row r="54">
          <cell r="B54" t="str">
            <v>Nešpecifikovaná právna forma</v>
          </cell>
          <cell r="C54">
            <v>995</v>
          </cell>
        </row>
        <row r="55">
          <cell r="B55" t="str">
            <v>Verejná výskumná inštitúcia</v>
          </cell>
          <cell r="C55">
            <v>333</v>
          </cell>
        </row>
        <row r="56">
          <cell r="B56" t="str">
            <v>Poľovnícka organizácia</v>
          </cell>
          <cell r="C56">
            <v>141</v>
          </cell>
        </row>
        <row r="57">
          <cell r="B57" t="str">
            <v>Pozemkové spoločenstvo</v>
          </cell>
          <cell r="C57">
            <v>272</v>
          </cell>
        </row>
        <row r="58">
          <cell r="B58" t="str">
            <v>Združenie účastníkov pozemkových úprav</v>
          </cell>
          <cell r="C58">
            <v>273</v>
          </cell>
        </row>
        <row r="59">
          <cell r="B59" t="str">
            <v>fyzická osoba, ktorá dovŕšila vek 18 rokov</v>
          </cell>
          <cell r="C59" t="str">
            <v>000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éma_vyplnenie"/>
      <sheetName val="Číselník zdrojov financovanie"/>
      <sheetName val="Výzva_vyplnenie "/>
      <sheetName val="Oprávnení žiadatelia_vyplnenie"/>
      <sheetName val="Žiadosť _vyplnenie"/>
      <sheetName val="Číselník právnych foriem ŠÚ S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B1" t="str">
            <v>Názov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>
    <tabColor theme="9" tint="-0.499984740745262"/>
  </sheetPr>
  <dimension ref="A1:I338"/>
  <sheetViews>
    <sheetView workbookViewId="0">
      <pane ySplit="2" topLeftCell="A3" activePane="bottomLeft" state="frozen"/>
      <selection pane="bottomLeft" activeCell="G3" sqref="G3"/>
    </sheetView>
  </sheetViews>
  <sheetFormatPr defaultColWidth="10.77734375" defaultRowHeight="13.6" x14ac:dyDescent="0.25"/>
  <cols>
    <col min="1" max="1" width="14.44140625" style="1" customWidth="1"/>
    <col min="2" max="2" width="20.109375" style="2" customWidth="1"/>
    <col min="3" max="3" width="41.109375" style="1" customWidth="1"/>
    <col min="4" max="4" width="31.77734375" style="1" bestFit="1" customWidth="1"/>
    <col min="5" max="5" width="29.77734375" style="17" customWidth="1"/>
    <col min="6" max="7" width="17.44140625" style="1" customWidth="1"/>
    <col min="8" max="8" width="18.77734375" style="1" bestFit="1" customWidth="1"/>
    <col min="9" max="9" width="16" style="21" bestFit="1" customWidth="1"/>
    <col min="10" max="16384" width="10.77734375" style="1"/>
  </cols>
  <sheetData>
    <row r="1" spans="1:9" ht="19.05" x14ac:dyDescent="0.25">
      <c r="A1" s="24" t="s">
        <v>71</v>
      </c>
      <c r="B1" s="24"/>
      <c r="C1" s="25"/>
      <c r="D1" s="25"/>
      <c r="E1" s="24"/>
      <c r="F1" s="24"/>
      <c r="G1" s="24"/>
      <c r="H1" s="24"/>
      <c r="I1" s="24"/>
    </row>
    <row r="2" spans="1:9" s="2" customFormat="1" ht="27.2" x14ac:dyDescent="0.25">
      <c r="A2" s="23" t="s">
        <v>86</v>
      </c>
      <c r="B2" s="23" t="s">
        <v>82</v>
      </c>
      <c r="C2" s="54" t="s">
        <v>79</v>
      </c>
      <c r="D2" s="54" t="s">
        <v>80</v>
      </c>
      <c r="E2" s="55" t="s">
        <v>81</v>
      </c>
      <c r="F2" s="54" t="s">
        <v>83</v>
      </c>
      <c r="G2" s="54" t="s">
        <v>85</v>
      </c>
      <c r="H2" s="54" t="s">
        <v>84</v>
      </c>
      <c r="I2" s="56" t="s">
        <v>3</v>
      </c>
    </row>
    <row r="3" spans="1:9" ht="67.95" x14ac:dyDescent="0.25">
      <c r="A3" s="70" t="s">
        <v>128</v>
      </c>
      <c r="B3" s="70" t="s">
        <v>125</v>
      </c>
      <c r="C3" s="70" t="s">
        <v>121</v>
      </c>
      <c r="D3" s="70" t="s">
        <v>122</v>
      </c>
      <c r="E3" s="43">
        <v>2083146.07</v>
      </c>
      <c r="F3" s="70" t="s">
        <v>72</v>
      </c>
      <c r="G3" s="71">
        <f>IFERROR(VLOOKUP(F3,'Číselník zdrojov financovanie'!$B:$C,2,0),"")</f>
        <v>5</v>
      </c>
      <c r="H3" s="70" t="s">
        <v>123</v>
      </c>
      <c r="I3" s="76" t="s">
        <v>124</v>
      </c>
    </row>
    <row r="4" spans="1:9" ht="67.95" x14ac:dyDescent="0.25">
      <c r="A4" s="70" t="s">
        <v>127</v>
      </c>
      <c r="B4" s="70" t="s">
        <v>126</v>
      </c>
      <c r="C4" s="70" t="s">
        <v>121</v>
      </c>
      <c r="D4" s="70" t="s">
        <v>122</v>
      </c>
      <c r="E4" s="43">
        <v>1388764.04</v>
      </c>
      <c r="F4" s="70" t="s">
        <v>72</v>
      </c>
      <c r="G4" s="71">
        <f>IFERROR(VLOOKUP(F4,'Číselník zdrojov financovanie'!$B:$C,2,0),"")</f>
        <v>5</v>
      </c>
      <c r="H4" s="70" t="s">
        <v>123</v>
      </c>
      <c r="I4" s="76" t="s">
        <v>124</v>
      </c>
    </row>
    <row r="5" spans="1:9" hidden="1" x14ac:dyDescent="0.25">
      <c r="A5" s="37"/>
      <c r="B5" s="69"/>
      <c r="C5" s="37"/>
      <c r="D5" s="37"/>
      <c r="E5" s="49"/>
      <c r="F5" s="37"/>
      <c r="G5" s="68" t="str">
        <f>IFERROR(VLOOKUP(F5,'Číselník zdrojov financovanie'!$B:$C,2,0),"")</f>
        <v/>
      </c>
      <c r="H5" s="37"/>
      <c r="I5" s="50"/>
    </row>
    <row r="6" spans="1:9" hidden="1" x14ac:dyDescent="0.25">
      <c r="F6" s="37"/>
      <c r="G6" s="68" t="str">
        <f>IFERROR(VLOOKUP(F6,'Číselník zdrojov financovanie'!$B:$C,2,0),"")</f>
        <v/>
      </c>
      <c r="H6" s="37"/>
      <c r="I6" s="50"/>
    </row>
    <row r="7" spans="1:9" hidden="1" x14ac:dyDescent="0.25">
      <c r="F7" s="37"/>
      <c r="G7" s="68" t="str">
        <f>IFERROR(VLOOKUP(F7,'Číselník zdrojov financovanie'!$B:$C,2,0),"")</f>
        <v/>
      </c>
      <c r="H7" s="37"/>
      <c r="I7" s="50"/>
    </row>
    <row r="8" spans="1:9" hidden="1" x14ac:dyDescent="0.25">
      <c r="A8" s="37"/>
      <c r="B8" s="69"/>
      <c r="C8" s="37"/>
      <c r="D8" s="37"/>
      <c r="E8" s="49"/>
      <c r="F8" s="37"/>
      <c r="G8" s="68" t="str">
        <f>IFERROR(VLOOKUP(F8,'Číselník zdrojov financovanie'!$B:$C,2,0),"")</f>
        <v/>
      </c>
      <c r="H8" s="37"/>
      <c r="I8" s="50"/>
    </row>
    <row r="9" spans="1:9" hidden="1" x14ac:dyDescent="0.25">
      <c r="A9" s="37"/>
      <c r="B9" s="69"/>
      <c r="C9" s="37"/>
      <c r="D9" s="37"/>
      <c r="E9" s="49"/>
      <c r="F9" s="37"/>
      <c r="G9" s="68" t="str">
        <f>IFERROR(VLOOKUP(F9,'Číselník zdrojov financovanie'!$B:$C,2,0),"")</f>
        <v/>
      </c>
      <c r="H9" s="37"/>
      <c r="I9" s="50"/>
    </row>
    <row r="10" spans="1:9" hidden="1" x14ac:dyDescent="0.25">
      <c r="A10" s="37"/>
      <c r="B10" s="69"/>
      <c r="C10" s="37"/>
      <c r="D10" s="37"/>
      <c r="E10" s="49"/>
      <c r="F10" s="37"/>
      <c r="G10" s="68" t="str">
        <f>IFERROR(VLOOKUP(F10,'Číselník zdrojov financovanie'!$B:$C,2,0),"")</f>
        <v/>
      </c>
      <c r="H10" s="37"/>
      <c r="I10" s="50"/>
    </row>
    <row r="11" spans="1:9" hidden="1" x14ac:dyDescent="0.25">
      <c r="A11" s="37"/>
      <c r="B11" s="69"/>
      <c r="C11" s="37"/>
      <c r="D11" s="37"/>
      <c r="E11" s="49"/>
      <c r="F11" s="37"/>
      <c r="G11" s="68" t="str">
        <f>IFERROR(VLOOKUP(F11,'Číselník zdrojov financovanie'!$B:$C,2,0),"")</f>
        <v/>
      </c>
      <c r="H11" s="37"/>
      <c r="I11" s="50"/>
    </row>
    <row r="12" spans="1:9" hidden="1" x14ac:dyDescent="0.25">
      <c r="A12" s="37"/>
      <c r="B12" s="69"/>
      <c r="C12" s="37"/>
      <c r="D12" s="37"/>
      <c r="E12" s="49"/>
      <c r="F12" s="37"/>
      <c r="G12" s="68" t="str">
        <f>IFERROR(VLOOKUP(F12,'Číselník zdrojov financovanie'!$B:$C,2,0),"")</f>
        <v/>
      </c>
      <c r="H12" s="37"/>
      <c r="I12" s="50"/>
    </row>
    <row r="13" spans="1:9" hidden="1" x14ac:dyDescent="0.25">
      <c r="A13" s="37"/>
      <c r="B13" s="69"/>
      <c r="C13" s="37"/>
      <c r="D13" s="37"/>
      <c r="E13" s="49"/>
      <c r="F13" s="37"/>
      <c r="G13" s="68" t="str">
        <f>IFERROR(VLOOKUP(F13,'Číselník zdrojov financovanie'!$B:$C,2,0),"")</f>
        <v/>
      </c>
      <c r="H13" s="37"/>
      <c r="I13" s="50"/>
    </row>
    <row r="14" spans="1:9" hidden="1" x14ac:dyDescent="0.25">
      <c r="A14" s="37"/>
      <c r="B14" s="69"/>
      <c r="C14" s="37"/>
      <c r="D14" s="37"/>
      <c r="E14" s="49"/>
      <c r="F14" s="37"/>
      <c r="G14" s="68" t="str">
        <f>IFERROR(VLOOKUP(F14,'Číselník zdrojov financovanie'!$B:$C,2,0),"")</f>
        <v/>
      </c>
      <c r="H14" s="37"/>
      <c r="I14" s="50"/>
    </row>
    <row r="15" spans="1:9" hidden="1" x14ac:dyDescent="0.25">
      <c r="A15" s="37"/>
      <c r="B15" s="69"/>
      <c r="C15" s="37"/>
      <c r="D15" s="37"/>
      <c r="E15" s="49"/>
      <c r="F15" s="37"/>
      <c r="G15" s="68" t="str">
        <f>IFERROR(VLOOKUP(F15,'Číselník zdrojov financovanie'!$B:$C,2,0),"")</f>
        <v/>
      </c>
      <c r="H15" s="37"/>
      <c r="I15" s="50"/>
    </row>
    <row r="16" spans="1:9" hidden="1" x14ac:dyDescent="0.25">
      <c r="A16" s="37"/>
      <c r="B16" s="69"/>
      <c r="C16" s="37"/>
      <c r="D16" s="37"/>
      <c r="E16" s="49"/>
      <c r="F16" s="37"/>
      <c r="G16" s="68" t="str">
        <f>IFERROR(VLOOKUP(F16,'Číselník zdrojov financovanie'!$B:$C,2,0),"")</f>
        <v/>
      </c>
      <c r="H16" s="37"/>
      <c r="I16" s="50"/>
    </row>
    <row r="17" spans="1:9" hidden="1" x14ac:dyDescent="0.25">
      <c r="A17" s="37"/>
      <c r="B17" s="69"/>
      <c r="C17" s="37"/>
      <c r="D17" s="37"/>
      <c r="E17" s="49"/>
      <c r="F17" s="37"/>
      <c r="G17" s="68" t="str">
        <f>IFERROR(VLOOKUP(F17,'Číselník zdrojov financovanie'!$B:$C,2,0),"")</f>
        <v/>
      </c>
      <c r="H17" s="37"/>
      <c r="I17" s="50"/>
    </row>
    <row r="18" spans="1:9" hidden="1" x14ac:dyDescent="0.25">
      <c r="A18" s="37"/>
      <c r="B18" s="69"/>
      <c r="C18" s="37"/>
      <c r="D18" s="37"/>
      <c r="E18" s="49"/>
      <c r="F18" s="37"/>
      <c r="G18" s="68" t="str">
        <f>IFERROR(VLOOKUP(F18,'Číselník zdrojov financovanie'!$B:$C,2,0),"")</f>
        <v/>
      </c>
      <c r="H18" s="37"/>
      <c r="I18" s="50"/>
    </row>
    <row r="19" spans="1:9" hidden="1" x14ac:dyDescent="0.25">
      <c r="A19" s="37"/>
      <c r="B19" s="69"/>
      <c r="C19" s="37"/>
      <c r="D19" s="37"/>
      <c r="E19" s="49"/>
      <c r="F19" s="37"/>
      <c r="G19" s="68" t="str">
        <f>IFERROR(VLOOKUP(F19,'Číselník zdrojov financovanie'!$B:$C,2,0),"")</f>
        <v/>
      </c>
      <c r="H19" s="37"/>
      <c r="I19" s="50"/>
    </row>
    <row r="20" spans="1:9" hidden="1" x14ac:dyDescent="0.25">
      <c r="A20" s="37"/>
      <c r="B20" s="69"/>
      <c r="C20" s="37"/>
      <c r="D20" s="37"/>
      <c r="E20" s="49"/>
      <c r="F20" s="37"/>
      <c r="G20" s="68" t="str">
        <f>IFERROR(VLOOKUP(F20,'Číselník zdrojov financovanie'!$B:$C,2,0),"")</f>
        <v/>
      </c>
      <c r="H20" s="37"/>
      <c r="I20" s="50"/>
    </row>
    <row r="21" spans="1:9" hidden="1" x14ac:dyDescent="0.25">
      <c r="A21" s="37"/>
      <c r="B21" s="69"/>
      <c r="C21" s="37"/>
      <c r="D21" s="37"/>
      <c r="E21" s="49"/>
      <c r="F21" s="37"/>
      <c r="G21" s="68" t="str">
        <f>IFERROR(VLOOKUP(F21,'Číselník zdrojov financovanie'!$B:$C,2,0),"")</f>
        <v/>
      </c>
      <c r="H21" s="37"/>
      <c r="I21" s="50"/>
    </row>
    <row r="22" spans="1:9" hidden="1" x14ac:dyDescent="0.25">
      <c r="A22" s="37"/>
      <c r="B22" s="69"/>
      <c r="C22" s="37"/>
      <c r="D22" s="37"/>
      <c r="E22" s="49"/>
      <c r="F22" s="37"/>
      <c r="G22" s="68" t="str">
        <f>IFERROR(VLOOKUP(F22,'Číselník zdrojov financovanie'!$B:$C,2,0),"")</f>
        <v/>
      </c>
      <c r="H22" s="37"/>
      <c r="I22" s="50"/>
    </row>
    <row r="23" spans="1:9" hidden="1" x14ac:dyDescent="0.25">
      <c r="A23" s="37"/>
      <c r="B23" s="69"/>
      <c r="C23" s="37"/>
      <c r="D23" s="37"/>
      <c r="E23" s="49"/>
      <c r="F23" s="37"/>
      <c r="G23" s="68" t="str">
        <f>IFERROR(VLOOKUP(F23,'Číselník zdrojov financovanie'!$B:$C,2,0),"")</f>
        <v/>
      </c>
      <c r="H23" s="37"/>
      <c r="I23" s="50"/>
    </row>
    <row r="24" spans="1:9" hidden="1" x14ac:dyDescent="0.25">
      <c r="A24" s="37"/>
      <c r="B24" s="69"/>
      <c r="C24" s="37"/>
      <c r="D24" s="37"/>
      <c r="E24" s="49"/>
      <c r="F24" s="37"/>
      <c r="G24" s="68" t="str">
        <f>IFERROR(VLOOKUP(F24,'Číselník zdrojov financovanie'!$B:$C,2,0),"")</f>
        <v/>
      </c>
      <c r="H24" s="37"/>
      <c r="I24" s="50"/>
    </row>
    <row r="25" spans="1:9" hidden="1" x14ac:dyDescent="0.25">
      <c r="A25" s="37"/>
      <c r="B25" s="69"/>
      <c r="C25" s="37"/>
      <c r="D25" s="37"/>
      <c r="E25" s="49"/>
      <c r="F25" s="37"/>
      <c r="G25" s="68" t="str">
        <f>IFERROR(VLOOKUP(F25,'Číselník zdrojov financovanie'!$B:$C,2,0),"")</f>
        <v/>
      </c>
      <c r="H25" s="37"/>
      <c r="I25" s="50"/>
    </row>
    <row r="26" spans="1:9" hidden="1" x14ac:dyDescent="0.25">
      <c r="A26" s="37"/>
      <c r="B26" s="69"/>
      <c r="C26" s="37"/>
      <c r="D26" s="37"/>
      <c r="E26" s="49"/>
      <c r="F26" s="37"/>
      <c r="G26" s="68" t="str">
        <f>IFERROR(VLOOKUP(F26,'Číselník zdrojov financovanie'!$B:$C,2,0),"")</f>
        <v/>
      </c>
      <c r="H26" s="37"/>
      <c r="I26" s="50"/>
    </row>
    <row r="27" spans="1:9" hidden="1" x14ac:dyDescent="0.25">
      <c r="A27" s="37"/>
      <c r="B27" s="69"/>
      <c r="C27" s="37"/>
      <c r="D27" s="37"/>
      <c r="E27" s="49"/>
      <c r="F27" s="37"/>
      <c r="G27" s="68" t="str">
        <f>IFERROR(VLOOKUP(F27,'Číselník zdrojov financovanie'!$B:$C,2,0),"")</f>
        <v/>
      </c>
      <c r="H27" s="37"/>
      <c r="I27" s="50"/>
    </row>
    <row r="28" spans="1:9" hidden="1" x14ac:dyDescent="0.25">
      <c r="A28" s="37"/>
      <c r="B28" s="69"/>
      <c r="C28" s="37"/>
      <c r="D28" s="37"/>
      <c r="E28" s="49"/>
      <c r="F28" s="37"/>
      <c r="G28" s="68" t="str">
        <f>IFERROR(VLOOKUP(F28,'Číselník zdrojov financovanie'!$B:$C,2,0),"")</f>
        <v/>
      </c>
      <c r="H28" s="37"/>
      <c r="I28" s="50"/>
    </row>
    <row r="29" spans="1:9" hidden="1" x14ac:dyDescent="0.25">
      <c r="A29" s="37"/>
      <c r="B29" s="69"/>
      <c r="C29" s="37"/>
      <c r="D29" s="37"/>
      <c r="E29" s="49"/>
      <c r="F29" s="37"/>
      <c r="G29" s="68" t="str">
        <f>IFERROR(VLOOKUP(F29,'Číselník zdrojov financovanie'!$B:$C,2,0),"")</f>
        <v/>
      </c>
      <c r="H29" s="37"/>
      <c r="I29" s="50"/>
    </row>
    <row r="30" spans="1:9" hidden="1" x14ac:dyDescent="0.25">
      <c r="A30" s="37"/>
      <c r="B30" s="69"/>
      <c r="C30" s="37"/>
      <c r="D30" s="37"/>
      <c r="E30" s="49"/>
      <c r="F30" s="37"/>
      <c r="G30" s="68" t="str">
        <f>IFERROR(VLOOKUP(F30,'Číselník zdrojov financovanie'!$B:$C,2,0),"")</f>
        <v/>
      </c>
      <c r="H30" s="37"/>
      <c r="I30" s="50"/>
    </row>
    <row r="31" spans="1:9" hidden="1" x14ac:dyDescent="0.25">
      <c r="A31" s="37"/>
      <c r="B31" s="69"/>
      <c r="C31" s="37"/>
      <c r="D31" s="37"/>
      <c r="E31" s="49"/>
      <c r="F31" s="37"/>
      <c r="G31" s="68" t="str">
        <f>IFERROR(VLOOKUP(F31,'Číselník zdrojov financovanie'!$B:$C,2,0),"")</f>
        <v/>
      </c>
      <c r="H31" s="37"/>
      <c r="I31" s="50"/>
    </row>
    <row r="32" spans="1:9" hidden="1" x14ac:dyDescent="0.25">
      <c r="A32" s="37"/>
      <c r="B32" s="69"/>
      <c r="C32" s="37"/>
      <c r="D32" s="37"/>
      <c r="E32" s="49"/>
      <c r="F32" s="37"/>
      <c r="G32" s="68" t="str">
        <f>IFERROR(VLOOKUP(F32,'Číselník zdrojov financovanie'!$B:$C,2,0),"")</f>
        <v/>
      </c>
      <c r="H32" s="37"/>
      <c r="I32" s="50"/>
    </row>
    <row r="33" spans="1:9" hidden="1" x14ac:dyDescent="0.25">
      <c r="A33" s="37"/>
      <c r="B33" s="69"/>
      <c r="C33" s="37"/>
      <c r="D33" s="37"/>
      <c r="E33" s="49"/>
      <c r="F33" s="37"/>
      <c r="G33" s="68" t="str">
        <f>IFERROR(VLOOKUP(F33,'Číselník zdrojov financovanie'!$B:$C,2,0),"")</f>
        <v/>
      </c>
      <c r="H33" s="37"/>
      <c r="I33" s="50"/>
    </row>
    <row r="34" spans="1:9" hidden="1" x14ac:dyDescent="0.25">
      <c r="A34" s="37"/>
      <c r="B34" s="69"/>
      <c r="C34" s="37"/>
      <c r="D34" s="37"/>
      <c r="E34" s="49"/>
      <c r="F34" s="37"/>
      <c r="G34" s="68" t="str">
        <f>IFERROR(VLOOKUP(F34,'Číselník zdrojov financovanie'!$B:$C,2,0),"")</f>
        <v/>
      </c>
      <c r="H34" s="37"/>
      <c r="I34" s="50"/>
    </row>
    <row r="35" spans="1:9" hidden="1" x14ac:dyDescent="0.25">
      <c r="A35" s="37"/>
      <c r="B35" s="69"/>
      <c r="C35" s="37"/>
      <c r="D35" s="37"/>
      <c r="E35" s="49"/>
      <c r="F35" s="37"/>
      <c r="G35" s="68" t="str">
        <f>IFERROR(VLOOKUP(F35,'Číselník zdrojov financovanie'!$B:$C,2,0),"")</f>
        <v/>
      </c>
      <c r="H35" s="37"/>
      <c r="I35" s="50"/>
    </row>
    <row r="36" spans="1:9" hidden="1" x14ac:dyDescent="0.25">
      <c r="A36" s="37"/>
      <c r="B36" s="69"/>
      <c r="C36" s="37"/>
      <c r="D36" s="37"/>
      <c r="E36" s="49"/>
      <c r="F36" s="37"/>
      <c r="G36" s="68" t="str">
        <f>IFERROR(VLOOKUP(F36,'Číselník zdrojov financovanie'!$B:$C,2,0),"")</f>
        <v/>
      </c>
      <c r="H36" s="37"/>
      <c r="I36" s="50"/>
    </row>
    <row r="37" spans="1:9" hidden="1" x14ac:dyDescent="0.25">
      <c r="A37" s="37"/>
      <c r="B37" s="69"/>
      <c r="C37" s="37"/>
      <c r="D37" s="37"/>
      <c r="E37" s="49"/>
      <c r="F37" s="37"/>
      <c r="G37" s="68" t="str">
        <f>IFERROR(VLOOKUP(F37,'Číselník zdrojov financovanie'!$B:$C,2,0),"")</f>
        <v/>
      </c>
      <c r="H37" s="37"/>
      <c r="I37" s="50"/>
    </row>
    <row r="38" spans="1:9" hidden="1" x14ac:dyDescent="0.25">
      <c r="A38" s="37"/>
      <c r="B38" s="69"/>
      <c r="C38" s="37"/>
      <c r="D38" s="37"/>
      <c r="E38" s="49"/>
      <c r="F38" s="37"/>
      <c r="G38" s="68" t="str">
        <f>IFERROR(VLOOKUP(F38,'Číselník zdrojov financovanie'!$B:$C,2,0),"")</f>
        <v/>
      </c>
      <c r="H38" s="37"/>
      <c r="I38" s="50"/>
    </row>
    <row r="39" spans="1:9" hidden="1" x14ac:dyDescent="0.25">
      <c r="A39" s="37"/>
      <c r="B39" s="69"/>
      <c r="C39" s="37"/>
      <c r="D39" s="37"/>
      <c r="E39" s="49"/>
      <c r="F39" s="37"/>
      <c r="G39" s="68" t="str">
        <f>IFERROR(VLOOKUP(F39,'Číselník zdrojov financovanie'!$B:$C,2,0),"")</f>
        <v/>
      </c>
      <c r="H39" s="37"/>
      <c r="I39" s="50"/>
    </row>
    <row r="40" spans="1:9" hidden="1" x14ac:dyDescent="0.25">
      <c r="A40" s="37"/>
      <c r="B40" s="69"/>
      <c r="C40" s="37"/>
      <c r="D40" s="37"/>
      <c r="E40" s="49"/>
      <c r="F40" s="37"/>
      <c r="G40" s="68" t="str">
        <f>IFERROR(VLOOKUP(F40,'Číselník zdrojov financovanie'!$B:$C,2,0),"")</f>
        <v/>
      </c>
      <c r="H40" s="37"/>
      <c r="I40" s="50"/>
    </row>
    <row r="41" spans="1:9" hidden="1" x14ac:dyDescent="0.25">
      <c r="A41" s="37"/>
      <c r="B41" s="69"/>
      <c r="C41" s="37"/>
      <c r="D41" s="37"/>
      <c r="E41" s="49"/>
      <c r="F41" s="37"/>
      <c r="G41" s="68" t="str">
        <f>IFERROR(VLOOKUP(F41,'Číselník zdrojov financovanie'!$B:$C,2,0),"")</f>
        <v/>
      </c>
      <c r="H41" s="37"/>
      <c r="I41" s="50"/>
    </row>
    <row r="42" spans="1:9" hidden="1" x14ac:dyDescent="0.25">
      <c r="A42" s="37"/>
      <c r="B42" s="69"/>
      <c r="C42" s="37"/>
      <c r="D42" s="37"/>
      <c r="E42" s="49"/>
      <c r="F42" s="37"/>
      <c r="G42" s="68" t="str">
        <f>IFERROR(VLOOKUP(F42,'Číselník zdrojov financovanie'!$B:$C,2,0),"")</f>
        <v/>
      </c>
      <c r="H42" s="37"/>
      <c r="I42" s="50"/>
    </row>
    <row r="43" spans="1:9" hidden="1" x14ac:dyDescent="0.25">
      <c r="A43" s="37"/>
      <c r="B43" s="69"/>
      <c r="C43" s="37"/>
      <c r="D43" s="37"/>
      <c r="E43" s="49"/>
      <c r="F43" s="37"/>
      <c r="G43" s="68" t="str">
        <f>IFERROR(VLOOKUP(F43,'Číselník zdrojov financovanie'!$B:$C,2,0),"")</f>
        <v/>
      </c>
      <c r="H43" s="37"/>
      <c r="I43" s="50"/>
    </row>
    <row r="44" spans="1:9" hidden="1" x14ac:dyDescent="0.25">
      <c r="A44" s="37"/>
      <c r="B44" s="69"/>
      <c r="C44" s="37"/>
      <c r="D44" s="37"/>
      <c r="E44" s="49"/>
      <c r="F44" s="37"/>
      <c r="G44" s="68" t="str">
        <f>IFERROR(VLOOKUP(F44,'Číselník zdrojov financovanie'!$B:$C,2,0),"")</f>
        <v/>
      </c>
      <c r="H44" s="37"/>
      <c r="I44" s="50"/>
    </row>
    <row r="45" spans="1:9" hidden="1" x14ac:dyDescent="0.25">
      <c r="A45" s="37"/>
      <c r="B45" s="69"/>
      <c r="C45" s="37"/>
      <c r="D45" s="37"/>
      <c r="E45" s="49"/>
      <c r="F45" s="37"/>
      <c r="G45" s="68" t="str">
        <f>IFERROR(VLOOKUP(F45,'Číselník zdrojov financovanie'!$B:$C,2,0),"")</f>
        <v/>
      </c>
      <c r="H45" s="37"/>
      <c r="I45" s="50"/>
    </row>
    <row r="46" spans="1:9" hidden="1" x14ac:dyDescent="0.25">
      <c r="A46" s="37"/>
      <c r="B46" s="69"/>
      <c r="C46" s="37"/>
      <c r="D46" s="37"/>
      <c r="E46" s="49"/>
      <c r="F46" s="37"/>
      <c r="G46" s="68" t="str">
        <f>IFERROR(VLOOKUP(F46,'Číselník zdrojov financovanie'!$B:$C,2,0),"")</f>
        <v/>
      </c>
      <c r="H46" s="37"/>
      <c r="I46" s="50"/>
    </row>
    <row r="47" spans="1:9" hidden="1" x14ac:dyDescent="0.25">
      <c r="A47" s="37"/>
      <c r="B47" s="69"/>
      <c r="C47" s="37"/>
      <c r="D47" s="37"/>
      <c r="E47" s="49"/>
      <c r="F47" s="37"/>
      <c r="G47" s="68" t="str">
        <f>IFERROR(VLOOKUP(F47,'Číselník zdrojov financovanie'!$B:$C,2,0),"")</f>
        <v/>
      </c>
      <c r="H47" s="37"/>
      <c r="I47" s="50"/>
    </row>
    <row r="48" spans="1:9" hidden="1" x14ac:dyDescent="0.25">
      <c r="A48" s="37"/>
      <c r="B48" s="69"/>
      <c r="C48" s="37"/>
      <c r="D48" s="37"/>
      <c r="E48" s="49"/>
      <c r="F48" s="37"/>
      <c r="G48" s="68" t="str">
        <f>IFERROR(VLOOKUP(F48,'Číselník zdrojov financovanie'!$B:$C,2,0),"")</f>
        <v/>
      </c>
      <c r="H48" s="37"/>
      <c r="I48" s="50"/>
    </row>
    <row r="49" spans="1:9" hidden="1" x14ac:dyDescent="0.25">
      <c r="A49" s="37"/>
      <c r="B49" s="69"/>
      <c r="C49" s="37"/>
      <c r="D49" s="37"/>
      <c r="E49" s="49"/>
      <c r="F49" s="37"/>
      <c r="G49" s="68" t="str">
        <f>IFERROR(VLOOKUP(F49,'Číselník zdrojov financovanie'!$B:$C,2,0),"")</f>
        <v/>
      </c>
      <c r="H49" s="37"/>
      <c r="I49" s="50"/>
    </row>
    <row r="50" spans="1:9" hidden="1" x14ac:dyDescent="0.25">
      <c r="A50" s="37"/>
      <c r="B50" s="69"/>
      <c r="C50" s="37"/>
      <c r="D50" s="37"/>
      <c r="E50" s="49"/>
      <c r="F50" s="37"/>
      <c r="G50" s="68" t="str">
        <f>IFERROR(VLOOKUP(F50,'Číselník zdrojov financovanie'!$B:$C,2,0),"")</f>
        <v/>
      </c>
      <c r="H50" s="37"/>
      <c r="I50" s="50"/>
    </row>
    <row r="51" spans="1:9" hidden="1" x14ac:dyDescent="0.25">
      <c r="A51" s="37"/>
      <c r="B51" s="69"/>
      <c r="C51" s="37"/>
      <c r="D51" s="37"/>
      <c r="E51" s="49"/>
      <c r="F51" s="37"/>
      <c r="G51" s="68" t="str">
        <f>IFERROR(VLOOKUP(F51,'Číselník zdrojov financovanie'!$B:$C,2,0),"")</f>
        <v/>
      </c>
      <c r="H51" s="37"/>
      <c r="I51" s="50"/>
    </row>
    <row r="52" spans="1:9" hidden="1" x14ac:dyDescent="0.25">
      <c r="A52" s="37"/>
      <c r="B52" s="69"/>
      <c r="C52" s="37"/>
      <c r="D52" s="37"/>
      <c r="E52" s="49"/>
      <c r="F52" s="37"/>
      <c r="G52" s="68" t="str">
        <f>IFERROR(VLOOKUP(F52,'Číselník zdrojov financovanie'!$B:$C,2,0),"")</f>
        <v/>
      </c>
      <c r="H52" s="37"/>
      <c r="I52" s="50"/>
    </row>
    <row r="53" spans="1:9" hidden="1" x14ac:dyDescent="0.25">
      <c r="A53" s="37"/>
      <c r="B53" s="69"/>
      <c r="C53" s="37"/>
      <c r="D53" s="37"/>
      <c r="E53" s="49"/>
      <c r="F53" s="37"/>
      <c r="G53" s="68" t="str">
        <f>IFERROR(VLOOKUP(F53,'Číselník zdrojov financovanie'!$B:$C,2,0),"")</f>
        <v/>
      </c>
      <c r="H53" s="37"/>
      <c r="I53" s="50"/>
    </row>
    <row r="54" spans="1:9" hidden="1" x14ac:dyDescent="0.25">
      <c r="A54" s="37"/>
      <c r="B54" s="69"/>
      <c r="C54" s="37"/>
      <c r="D54" s="37"/>
      <c r="E54" s="49"/>
      <c r="F54" s="37"/>
      <c r="G54" s="68" t="str">
        <f>IFERROR(VLOOKUP(F54,'Číselník zdrojov financovanie'!$B:$C,2,0),"")</f>
        <v/>
      </c>
      <c r="H54" s="37"/>
      <c r="I54" s="50"/>
    </row>
    <row r="55" spans="1:9" hidden="1" x14ac:dyDescent="0.25">
      <c r="A55" s="37"/>
      <c r="B55" s="69"/>
      <c r="C55" s="37"/>
      <c r="D55" s="37"/>
      <c r="E55" s="49"/>
      <c r="F55" s="37"/>
      <c r="G55" s="68" t="str">
        <f>IFERROR(VLOOKUP(F55,'Číselník zdrojov financovanie'!$B:$C,2,0),"")</f>
        <v/>
      </c>
      <c r="H55" s="37"/>
      <c r="I55" s="50"/>
    </row>
    <row r="56" spans="1:9" hidden="1" x14ac:dyDescent="0.25">
      <c r="A56" s="37"/>
      <c r="B56" s="69"/>
      <c r="C56" s="37"/>
      <c r="D56" s="37"/>
      <c r="E56" s="49"/>
      <c r="F56" s="37"/>
      <c r="G56" s="68" t="str">
        <f>IFERROR(VLOOKUP(F56,'Číselník zdrojov financovanie'!$B:$C,2,0),"")</f>
        <v/>
      </c>
      <c r="H56" s="37"/>
      <c r="I56" s="50"/>
    </row>
    <row r="57" spans="1:9" hidden="1" x14ac:dyDescent="0.25">
      <c r="A57" s="37"/>
      <c r="B57" s="69"/>
      <c r="C57" s="37"/>
      <c r="D57" s="37"/>
      <c r="E57" s="49"/>
      <c r="F57" s="37"/>
      <c r="G57" s="68" t="str">
        <f>IFERROR(VLOOKUP(F57,'Číselník zdrojov financovanie'!$B:$C,2,0),"")</f>
        <v/>
      </c>
      <c r="H57" s="37"/>
      <c r="I57" s="50"/>
    </row>
    <row r="58" spans="1:9" hidden="1" x14ac:dyDescent="0.25">
      <c r="A58" s="37"/>
      <c r="B58" s="69"/>
      <c r="C58" s="37"/>
      <c r="D58" s="37"/>
      <c r="E58" s="49"/>
      <c r="F58" s="37"/>
      <c r="G58" s="68" t="str">
        <f>IFERROR(VLOOKUP(F58,'Číselník zdrojov financovanie'!$B:$C,2,0),"")</f>
        <v/>
      </c>
      <c r="H58" s="37"/>
      <c r="I58" s="50"/>
    </row>
    <row r="59" spans="1:9" hidden="1" x14ac:dyDescent="0.25">
      <c r="A59" s="37"/>
      <c r="B59" s="69"/>
      <c r="C59" s="37"/>
      <c r="D59" s="37"/>
      <c r="E59" s="49"/>
      <c r="F59" s="37"/>
      <c r="G59" s="68" t="str">
        <f>IFERROR(VLOOKUP(F59,'Číselník zdrojov financovanie'!$B:$C,2,0),"")</f>
        <v/>
      </c>
      <c r="H59" s="37"/>
      <c r="I59" s="50"/>
    </row>
    <row r="60" spans="1:9" hidden="1" x14ac:dyDescent="0.25">
      <c r="A60" s="37"/>
      <c r="B60" s="69"/>
      <c r="C60" s="37"/>
      <c r="D60" s="37"/>
      <c r="E60" s="49"/>
      <c r="F60" s="37"/>
      <c r="G60" s="68" t="str">
        <f>IFERROR(VLOOKUP(F60,'Číselník zdrojov financovanie'!$B:$C,2,0),"")</f>
        <v/>
      </c>
      <c r="H60" s="37"/>
      <c r="I60" s="50"/>
    </row>
    <row r="61" spans="1:9" hidden="1" x14ac:dyDescent="0.25">
      <c r="A61" s="37"/>
      <c r="B61" s="69"/>
      <c r="C61" s="37"/>
      <c r="D61" s="37"/>
      <c r="E61" s="49"/>
      <c r="F61" s="37"/>
      <c r="G61" s="68" t="str">
        <f>IFERROR(VLOOKUP(F61,'Číselník zdrojov financovanie'!$B:$C,2,0),"")</f>
        <v/>
      </c>
      <c r="H61" s="37"/>
      <c r="I61" s="50"/>
    </row>
    <row r="62" spans="1:9" hidden="1" x14ac:dyDescent="0.25">
      <c r="A62" s="37"/>
      <c r="B62" s="69"/>
      <c r="C62" s="37"/>
      <c r="D62" s="37"/>
      <c r="E62" s="49"/>
      <c r="F62" s="37"/>
      <c r="G62" s="68" t="str">
        <f>IFERROR(VLOOKUP(F62,'Číselník zdrojov financovanie'!$B:$C,2,0),"")</f>
        <v/>
      </c>
      <c r="H62" s="37"/>
      <c r="I62" s="50"/>
    </row>
    <row r="63" spans="1:9" hidden="1" x14ac:dyDescent="0.25">
      <c r="A63" s="37"/>
      <c r="B63" s="69"/>
      <c r="C63" s="37"/>
      <c r="D63" s="37"/>
      <c r="E63" s="49"/>
      <c r="F63" s="37"/>
      <c r="G63" s="68" t="str">
        <f>IFERROR(VLOOKUP(F63,'Číselník zdrojov financovanie'!$B:$C,2,0),"")</f>
        <v/>
      </c>
      <c r="H63" s="37"/>
      <c r="I63" s="50"/>
    </row>
    <row r="64" spans="1:9" hidden="1" x14ac:dyDescent="0.25">
      <c r="A64" s="37"/>
      <c r="B64" s="69"/>
      <c r="C64" s="37"/>
      <c r="D64" s="37"/>
      <c r="E64" s="49"/>
      <c r="F64" s="37"/>
      <c r="G64" s="68" t="str">
        <f>IFERROR(VLOOKUP(F64,'Číselník zdrojov financovanie'!$B:$C,2,0),"")</f>
        <v/>
      </c>
      <c r="H64" s="37"/>
      <c r="I64" s="50"/>
    </row>
    <row r="65" spans="1:9" hidden="1" x14ac:dyDescent="0.25">
      <c r="A65" s="37"/>
      <c r="B65" s="69"/>
      <c r="C65" s="37"/>
      <c r="D65" s="37"/>
      <c r="E65" s="49"/>
      <c r="F65" s="37"/>
      <c r="G65" s="68" t="str">
        <f>IFERROR(VLOOKUP(F65,'Číselník zdrojov financovanie'!$B:$C,2,0),"")</f>
        <v/>
      </c>
      <c r="H65" s="37"/>
      <c r="I65" s="50"/>
    </row>
    <row r="66" spans="1:9" hidden="1" x14ac:dyDescent="0.25">
      <c r="A66" s="37"/>
      <c r="B66" s="69"/>
      <c r="C66" s="37"/>
      <c r="D66" s="37"/>
      <c r="E66" s="49"/>
      <c r="F66" s="37"/>
      <c r="G66" s="68" t="str">
        <f>IFERROR(VLOOKUP(F66,'Číselník zdrojov financovanie'!$B:$C,2,0),"")</f>
        <v/>
      </c>
      <c r="H66" s="37"/>
      <c r="I66" s="50"/>
    </row>
    <row r="67" spans="1:9" hidden="1" x14ac:dyDescent="0.25">
      <c r="A67" s="37"/>
      <c r="B67" s="69"/>
      <c r="C67" s="37"/>
      <c r="D67" s="37"/>
      <c r="E67" s="49"/>
      <c r="F67" s="37"/>
      <c r="G67" s="68" t="str">
        <f>IFERROR(VLOOKUP(F67,'Číselník zdrojov financovanie'!$B:$C,2,0),"")</f>
        <v/>
      </c>
      <c r="H67" s="37"/>
      <c r="I67" s="50"/>
    </row>
    <row r="68" spans="1:9" hidden="1" x14ac:dyDescent="0.25">
      <c r="A68" s="37"/>
      <c r="B68" s="69"/>
      <c r="C68" s="37"/>
      <c r="D68" s="37"/>
      <c r="E68" s="49"/>
      <c r="F68" s="37"/>
      <c r="G68" s="68" t="str">
        <f>IFERROR(VLOOKUP(F68,'Číselník zdrojov financovanie'!$B:$C,2,0),"")</f>
        <v/>
      </c>
      <c r="H68" s="37"/>
      <c r="I68" s="50"/>
    </row>
    <row r="69" spans="1:9" hidden="1" x14ac:dyDescent="0.25">
      <c r="A69" s="37"/>
      <c r="B69" s="69"/>
      <c r="C69" s="37"/>
      <c r="D69" s="37"/>
      <c r="E69" s="49"/>
      <c r="F69" s="37"/>
      <c r="G69" s="68" t="str">
        <f>IFERROR(VLOOKUP(F69,'Číselník zdrojov financovanie'!$B:$C,2,0),"")</f>
        <v/>
      </c>
      <c r="H69" s="37"/>
      <c r="I69" s="50"/>
    </row>
    <row r="70" spans="1:9" hidden="1" x14ac:dyDescent="0.25">
      <c r="A70" s="37"/>
      <c r="B70" s="69"/>
      <c r="C70" s="37"/>
      <c r="D70" s="37"/>
      <c r="E70" s="49"/>
      <c r="F70" s="37"/>
      <c r="G70" s="68" t="str">
        <f>IFERROR(VLOOKUP(F70,'Číselník zdrojov financovanie'!$B:$C,2,0),"")</f>
        <v/>
      </c>
      <c r="H70" s="37"/>
      <c r="I70" s="50"/>
    </row>
    <row r="71" spans="1:9" hidden="1" x14ac:dyDescent="0.25">
      <c r="A71" s="37"/>
      <c r="B71" s="69"/>
      <c r="C71" s="37"/>
      <c r="D71" s="37"/>
      <c r="E71" s="49"/>
      <c r="F71" s="37"/>
      <c r="G71" s="68" t="str">
        <f>IFERROR(VLOOKUP(F71,'Číselník zdrojov financovanie'!$B:$C,2,0),"")</f>
        <v/>
      </c>
      <c r="H71" s="37"/>
      <c r="I71" s="50"/>
    </row>
    <row r="72" spans="1:9" hidden="1" x14ac:dyDescent="0.25">
      <c r="A72" s="37"/>
      <c r="B72" s="69"/>
      <c r="C72" s="37"/>
      <c r="D72" s="37"/>
      <c r="E72" s="49"/>
      <c r="F72" s="37"/>
      <c r="G72" s="68" t="str">
        <f>IFERROR(VLOOKUP(F72,'Číselník zdrojov financovanie'!$B:$C,2,0),"")</f>
        <v/>
      </c>
      <c r="H72" s="37"/>
      <c r="I72" s="50"/>
    </row>
    <row r="73" spans="1:9" hidden="1" x14ac:dyDescent="0.25">
      <c r="A73" s="37"/>
      <c r="B73" s="69"/>
      <c r="C73" s="37"/>
      <c r="D73" s="37"/>
      <c r="E73" s="49"/>
      <c r="F73" s="37"/>
      <c r="G73" s="68" t="str">
        <f>IFERROR(VLOOKUP(F73,'Číselník zdrojov financovanie'!$B:$C,2,0),"")</f>
        <v/>
      </c>
      <c r="H73" s="37"/>
      <c r="I73" s="50"/>
    </row>
    <row r="74" spans="1:9" hidden="1" x14ac:dyDescent="0.25">
      <c r="A74" s="37"/>
      <c r="B74" s="69"/>
      <c r="C74" s="37"/>
      <c r="D74" s="37"/>
      <c r="E74" s="49"/>
      <c r="F74" s="37"/>
      <c r="G74" s="68" t="str">
        <f>IFERROR(VLOOKUP(F74,'Číselník zdrojov financovanie'!$B:$C,2,0),"")</f>
        <v/>
      </c>
      <c r="H74" s="37"/>
      <c r="I74" s="50"/>
    </row>
    <row r="75" spans="1:9" hidden="1" x14ac:dyDescent="0.25">
      <c r="A75" s="37"/>
      <c r="B75" s="69"/>
      <c r="C75" s="37"/>
      <c r="D75" s="37"/>
      <c r="E75" s="49"/>
      <c r="F75" s="37"/>
      <c r="G75" s="68" t="str">
        <f>IFERROR(VLOOKUP(F75,'Číselník zdrojov financovanie'!$B:$C,2,0),"")</f>
        <v/>
      </c>
      <c r="H75" s="37"/>
      <c r="I75" s="50"/>
    </row>
    <row r="76" spans="1:9" hidden="1" x14ac:dyDescent="0.25">
      <c r="A76" s="37"/>
      <c r="B76" s="69"/>
      <c r="C76" s="37"/>
      <c r="D76" s="37"/>
      <c r="E76" s="49"/>
      <c r="F76" s="37"/>
      <c r="G76" s="68" t="str">
        <f>IFERROR(VLOOKUP(F76,'Číselník zdrojov financovanie'!$B:$C,2,0),"")</f>
        <v/>
      </c>
      <c r="H76" s="37"/>
      <c r="I76" s="50"/>
    </row>
    <row r="77" spans="1:9" hidden="1" x14ac:dyDescent="0.25">
      <c r="A77" s="37"/>
      <c r="B77" s="69"/>
      <c r="C77" s="37"/>
      <c r="D77" s="37"/>
      <c r="E77" s="49"/>
      <c r="F77" s="37"/>
      <c r="G77" s="68" t="str">
        <f>IFERROR(VLOOKUP(F77,'Číselník zdrojov financovanie'!$B:$C,2,0),"")</f>
        <v/>
      </c>
      <c r="H77" s="37"/>
      <c r="I77" s="50"/>
    </row>
    <row r="78" spans="1:9" hidden="1" x14ac:dyDescent="0.25">
      <c r="A78" s="37"/>
      <c r="B78" s="69"/>
      <c r="C78" s="37"/>
      <c r="D78" s="37"/>
      <c r="E78" s="49"/>
      <c r="F78" s="37"/>
      <c r="G78" s="68" t="str">
        <f>IFERROR(VLOOKUP(F78,'Číselník zdrojov financovanie'!$B:$C,2,0),"")</f>
        <v/>
      </c>
      <c r="H78" s="37"/>
      <c r="I78" s="50"/>
    </row>
    <row r="79" spans="1:9" hidden="1" x14ac:dyDescent="0.25">
      <c r="A79" s="37"/>
      <c r="B79" s="69"/>
      <c r="C79" s="37"/>
      <c r="D79" s="37"/>
      <c r="E79" s="49"/>
      <c r="F79" s="37"/>
      <c r="G79" s="68" t="str">
        <f>IFERROR(VLOOKUP(F79,'Číselník zdrojov financovanie'!$B:$C,2,0),"")</f>
        <v/>
      </c>
      <c r="H79" s="37"/>
      <c r="I79" s="50"/>
    </row>
    <row r="80" spans="1:9" hidden="1" x14ac:dyDescent="0.25">
      <c r="A80" s="37"/>
      <c r="B80" s="69"/>
      <c r="C80" s="37"/>
      <c r="D80" s="37"/>
      <c r="E80" s="49"/>
      <c r="F80" s="37"/>
      <c r="G80" s="68" t="str">
        <f>IFERROR(VLOOKUP(F80,'Číselník zdrojov financovanie'!$B:$C,2,0),"")</f>
        <v/>
      </c>
      <c r="H80" s="37"/>
      <c r="I80" s="50"/>
    </row>
    <row r="81" spans="1:9" hidden="1" x14ac:dyDescent="0.25">
      <c r="A81" s="37"/>
      <c r="B81" s="69"/>
      <c r="C81" s="37"/>
      <c r="D81" s="37"/>
      <c r="E81" s="49"/>
      <c r="F81" s="37"/>
      <c r="G81" s="68" t="str">
        <f>IFERROR(VLOOKUP(F81,'Číselník zdrojov financovanie'!$B:$C,2,0),"")</f>
        <v/>
      </c>
      <c r="H81" s="37"/>
      <c r="I81" s="50"/>
    </row>
    <row r="82" spans="1:9" hidden="1" x14ac:dyDescent="0.25">
      <c r="A82" s="37"/>
      <c r="B82" s="69"/>
      <c r="C82" s="37"/>
      <c r="D82" s="37"/>
      <c r="E82" s="49"/>
      <c r="F82" s="37"/>
      <c r="G82" s="68" t="str">
        <f>IFERROR(VLOOKUP(F82,'Číselník zdrojov financovanie'!$B:$C,2,0),"")</f>
        <v/>
      </c>
      <c r="H82" s="37"/>
      <c r="I82" s="50"/>
    </row>
    <row r="83" spans="1:9" hidden="1" x14ac:dyDescent="0.25">
      <c r="A83" s="37"/>
      <c r="B83" s="69"/>
      <c r="C83" s="37"/>
      <c r="D83" s="37"/>
      <c r="E83" s="49"/>
      <c r="F83" s="37"/>
      <c r="G83" s="68" t="str">
        <f>IFERROR(VLOOKUP(F83,'Číselník zdrojov financovanie'!$B:$C,2,0),"")</f>
        <v/>
      </c>
      <c r="H83" s="37"/>
      <c r="I83" s="50"/>
    </row>
    <row r="84" spans="1:9" hidden="1" x14ac:dyDescent="0.25">
      <c r="A84" s="37"/>
      <c r="B84" s="69"/>
      <c r="C84" s="37"/>
      <c r="D84" s="37"/>
      <c r="E84" s="49"/>
      <c r="F84" s="37"/>
      <c r="G84" s="68" t="str">
        <f>IFERROR(VLOOKUP(F84,'Číselník zdrojov financovanie'!$B:$C,2,0),"")</f>
        <v/>
      </c>
      <c r="H84" s="37"/>
      <c r="I84" s="50"/>
    </row>
    <row r="85" spans="1:9" hidden="1" x14ac:dyDescent="0.25">
      <c r="A85" s="37"/>
      <c r="B85" s="69"/>
      <c r="C85" s="37"/>
      <c r="D85" s="37"/>
      <c r="E85" s="49"/>
      <c r="F85" s="37"/>
      <c r="G85" s="68" t="str">
        <f>IFERROR(VLOOKUP(F85,'Číselník zdrojov financovanie'!$B:$C,2,0),"")</f>
        <v/>
      </c>
      <c r="H85" s="37"/>
      <c r="I85" s="50"/>
    </row>
    <row r="86" spans="1:9" hidden="1" x14ac:dyDescent="0.25">
      <c r="A86" s="37"/>
      <c r="B86" s="69"/>
      <c r="C86" s="37"/>
      <c r="D86" s="37"/>
      <c r="E86" s="49"/>
      <c r="F86" s="37"/>
      <c r="G86" s="68" t="str">
        <f>IFERROR(VLOOKUP(F86,'Číselník zdrojov financovanie'!$B:$C,2,0),"")</f>
        <v/>
      </c>
      <c r="H86" s="37"/>
      <c r="I86" s="50"/>
    </row>
    <row r="87" spans="1:9" hidden="1" x14ac:dyDescent="0.25">
      <c r="A87" s="37"/>
      <c r="B87" s="69"/>
      <c r="C87" s="37"/>
      <c r="D87" s="37"/>
      <c r="E87" s="49"/>
      <c r="F87" s="37"/>
      <c r="G87" s="68" t="str">
        <f>IFERROR(VLOOKUP(F87,'Číselník zdrojov financovanie'!$B:$C,2,0),"")</f>
        <v/>
      </c>
      <c r="H87" s="37"/>
      <c r="I87" s="50"/>
    </row>
    <row r="88" spans="1:9" hidden="1" x14ac:dyDescent="0.25">
      <c r="A88" s="37"/>
      <c r="B88" s="69"/>
      <c r="C88" s="37"/>
      <c r="D88" s="37"/>
      <c r="E88" s="49"/>
      <c r="F88" s="37"/>
      <c r="G88" s="68" t="str">
        <f>IFERROR(VLOOKUP(F88,'Číselník zdrojov financovanie'!$B:$C,2,0),"")</f>
        <v/>
      </c>
      <c r="H88" s="37"/>
      <c r="I88" s="50"/>
    </row>
    <row r="89" spans="1:9" hidden="1" x14ac:dyDescent="0.25">
      <c r="A89" s="37"/>
      <c r="B89" s="69"/>
      <c r="C89" s="37"/>
      <c r="D89" s="37"/>
      <c r="E89" s="49"/>
      <c r="F89" s="37"/>
      <c r="G89" s="68" t="str">
        <f>IFERROR(VLOOKUP(F89,'Číselník zdrojov financovanie'!$B:$C,2,0),"")</f>
        <v/>
      </c>
      <c r="H89" s="37"/>
      <c r="I89" s="50"/>
    </row>
    <row r="90" spans="1:9" hidden="1" x14ac:dyDescent="0.25">
      <c r="A90" s="37"/>
      <c r="B90" s="69"/>
      <c r="C90" s="37"/>
      <c r="D90" s="37"/>
      <c r="E90" s="49"/>
      <c r="F90" s="37"/>
      <c r="G90" s="68" t="str">
        <f>IFERROR(VLOOKUP(F90,'Číselník zdrojov financovanie'!$B:$C,2,0),"")</f>
        <v/>
      </c>
      <c r="H90" s="37"/>
      <c r="I90" s="50"/>
    </row>
    <row r="91" spans="1:9" hidden="1" x14ac:dyDescent="0.25">
      <c r="A91" s="37"/>
      <c r="B91" s="69"/>
      <c r="C91" s="37"/>
      <c r="D91" s="37"/>
      <c r="E91" s="49"/>
      <c r="F91" s="37"/>
      <c r="G91" s="68" t="str">
        <f>IFERROR(VLOOKUP(F91,'Číselník zdrojov financovanie'!$B:$C,2,0),"")</f>
        <v/>
      </c>
      <c r="H91" s="37"/>
      <c r="I91" s="50"/>
    </row>
    <row r="92" spans="1:9" hidden="1" x14ac:dyDescent="0.25">
      <c r="A92" s="37"/>
      <c r="B92" s="69"/>
      <c r="C92" s="37"/>
      <c r="D92" s="37"/>
      <c r="E92" s="49"/>
      <c r="F92" s="37"/>
      <c r="G92" s="68" t="str">
        <f>IFERROR(VLOOKUP(F92,'Číselník zdrojov financovanie'!$B:$C,2,0),"")</f>
        <v/>
      </c>
      <c r="H92" s="37"/>
      <c r="I92" s="50"/>
    </row>
    <row r="93" spans="1:9" hidden="1" x14ac:dyDescent="0.25">
      <c r="A93" s="37"/>
      <c r="B93" s="69"/>
      <c r="C93" s="37"/>
      <c r="D93" s="37"/>
      <c r="E93" s="49"/>
      <c r="F93" s="37"/>
      <c r="G93" s="68" t="str">
        <f>IFERROR(VLOOKUP(F93,'Číselník zdrojov financovanie'!$B:$C,2,0),"")</f>
        <v/>
      </c>
      <c r="H93" s="37"/>
      <c r="I93" s="50"/>
    </row>
    <row r="94" spans="1:9" hidden="1" x14ac:dyDescent="0.25">
      <c r="A94" s="37"/>
      <c r="B94" s="69"/>
      <c r="C94" s="37"/>
      <c r="D94" s="37"/>
      <c r="E94" s="49"/>
      <c r="F94" s="37"/>
      <c r="G94" s="68" t="str">
        <f>IFERROR(VLOOKUP(F94,'Číselník zdrojov financovanie'!$B:$C,2,0),"")</f>
        <v/>
      </c>
      <c r="H94" s="37"/>
      <c r="I94" s="50"/>
    </row>
    <row r="95" spans="1:9" hidden="1" x14ac:dyDescent="0.25">
      <c r="A95" s="37"/>
      <c r="B95" s="69"/>
      <c r="C95" s="37"/>
      <c r="D95" s="37"/>
      <c r="E95" s="49"/>
      <c r="F95" s="37"/>
      <c r="G95" s="68" t="str">
        <f>IFERROR(VLOOKUP(F95,'Číselník zdrojov financovanie'!$B:$C,2,0),"")</f>
        <v/>
      </c>
      <c r="H95" s="37"/>
      <c r="I95" s="50"/>
    </row>
    <row r="96" spans="1:9" hidden="1" x14ac:dyDescent="0.25">
      <c r="A96" s="37"/>
      <c r="B96" s="69"/>
      <c r="C96" s="37"/>
      <c r="D96" s="37"/>
      <c r="E96" s="49"/>
      <c r="F96" s="37"/>
      <c r="G96" s="68" t="str">
        <f>IFERROR(VLOOKUP(F96,'Číselník zdrojov financovanie'!$B:$C,2,0),"")</f>
        <v/>
      </c>
      <c r="H96" s="37"/>
      <c r="I96" s="50"/>
    </row>
    <row r="97" spans="1:9" hidden="1" x14ac:dyDescent="0.25">
      <c r="A97" s="37"/>
      <c r="B97" s="69"/>
      <c r="C97" s="37"/>
      <c r="D97" s="37"/>
      <c r="E97" s="49"/>
      <c r="F97" s="37"/>
      <c r="G97" s="68" t="str">
        <f>IFERROR(VLOOKUP(F97,'Číselník zdrojov financovanie'!$B:$C,2,0),"")</f>
        <v/>
      </c>
      <c r="H97" s="37"/>
      <c r="I97" s="50"/>
    </row>
    <row r="98" spans="1:9" hidden="1" x14ac:dyDescent="0.25">
      <c r="A98" s="37"/>
      <c r="B98" s="69"/>
      <c r="C98" s="37"/>
      <c r="D98" s="37"/>
      <c r="E98" s="49"/>
      <c r="F98" s="37"/>
      <c r="G98" s="68" t="str">
        <f>IFERROR(VLOOKUP(F98,'Číselník zdrojov financovanie'!$B:$C,2,0),"")</f>
        <v/>
      </c>
      <c r="H98" s="37"/>
      <c r="I98" s="50"/>
    </row>
    <row r="99" spans="1:9" hidden="1" x14ac:dyDescent="0.25">
      <c r="A99" s="37"/>
      <c r="B99" s="69"/>
      <c r="C99" s="37"/>
      <c r="D99" s="37"/>
      <c r="E99" s="49"/>
      <c r="F99" s="37"/>
      <c r="G99" s="68" t="str">
        <f>IFERROR(VLOOKUP(F99,'Číselník zdrojov financovanie'!$B:$C,2,0),"")</f>
        <v/>
      </c>
      <c r="H99" s="37"/>
      <c r="I99" s="50"/>
    </row>
    <row r="100" spans="1:9" hidden="1" x14ac:dyDescent="0.25">
      <c r="A100" s="37"/>
      <c r="B100" s="69"/>
      <c r="C100" s="37"/>
      <c r="D100" s="37"/>
      <c r="E100" s="49"/>
      <c r="F100" s="37"/>
      <c r="G100" s="68" t="str">
        <f>IFERROR(VLOOKUP(F100,'Číselník zdrojov financovanie'!$B:$C,2,0),"")</f>
        <v/>
      </c>
      <c r="H100" s="37"/>
      <c r="I100" s="50"/>
    </row>
    <row r="101" spans="1:9" hidden="1" x14ac:dyDescent="0.25">
      <c r="A101" s="37"/>
      <c r="B101" s="69"/>
      <c r="C101" s="37"/>
      <c r="D101" s="37"/>
      <c r="E101" s="49"/>
      <c r="F101" s="37"/>
      <c r="G101" s="68" t="str">
        <f>IFERROR(VLOOKUP(F101,'Číselník zdrojov financovanie'!$B:$C,2,0),"")</f>
        <v/>
      </c>
      <c r="H101" s="37"/>
      <c r="I101" s="50"/>
    </row>
    <row r="102" spans="1:9" hidden="1" x14ac:dyDescent="0.25">
      <c r="A102" s="37"/>
      <c r="B102" s="69"/>
      <c r="C102" s="37"/>
      <c r="D102" s="37"/>
      <c r="E102" s="49"/>
      <c r="F102" s="37"/>
      <c r="G102" s="68" t="str">
        <f>IFERROR(VLOOKUP(F102,'Číselník zdrojov financovanie'!$B:$C,2,0),"")</f>
        <v/>
      </c>
      <c r="H102" s="37"/>
      <c r="I102" s="50"/>
    </row>
    <row r="103" spans="1:9" hidden="1" x14ac:dyDescent="0.25">
      <c r="A103" s="37"/>
      <c r="B103" s="69"/>
      <c r="C103" s="37"/>
      <c r="D103" s="37"/>
      <c r="E103" s="49"/>
      <c r="F103" s="37"/>
      <c r="G103" s="68" t="str">
        <f>IFERROR(VLOOKUP(F103,'Číselník zdrojov financovanie'!$B:$C,2,0),"")</f>
        <v/>
      </c>
      <c r="H103" s="37"/>
      <c r="I103" s="50"/>
    </row>
    <row r="104" spans="1:9" hidden="1" x14ac:dyDescent="0.25">
      <c r="A104" s="37"/>
      <c r="B104" s="69"/>
      <c r="C104" s="37"/>
      <c r="D104" s="37"/>
      <c r="E104" s="49"/>
      <c r="F104" s="37"/>
      <c r="G104" s="68" t="str">
        <f>IFERROR(VLOOKUP(F104,'Číselník zdrojov financovanie'!$B:$C,2,0),"")</f>
        <v/>
      </c>
      <c r="H104" s="37"/>
      <c r="I104" s="50"/>
    </row>
    <row r="105" spans="1:9" hidden="1" x14ac:dyDescent="0.25">
      <c r="A105" s="37"/>
      <c r="B105" s="69"/>
      <c r="C105" s="37"/>
      <c r="D105" s="37"/>
      <c r="E105" s="49"/>
      <c r="F105" s="37"/>
      <c r="G105" s="68" t="str">
        <f>IFERROR(VLOOKUP(F105,'Číselník zdrojov financovanie'!$B:$C,2,0),"")</f>
        <v/>
      </c>
      <c r="H105" s="37"/>
      <c r="I105" s="50"/>
    </row>
    <row r="106" spans="1:9" hidden="1" x14ac:dyDescent="0.25">
      <c r="A106" s="37"/>
      <c r="B106" s="69"/>
      <c r="C106" s="37"/>
      <c r="D106" s="37"/>
      <c r="E106" s="49"/>
      <c r="F106" s="37"/>
      <c r="G106" s="68" t="str">
        <f>IFERROR(VLOOKUP(F106,'Číselník zdrojov financovanie'!$B:$C,2,0),"")</f>
        <v/>
      </c>
      <c r="H106" s="37"/>
      <c r="I106" s="50"/>
    </row>
    <row r="107" spans="1:9" hidden="1" x14ac:dyDescent="0.25">
      <c r="A107" s="37"/>
      <c r="B107" s="69"/>
      <c r="C107" s="37"/>
      <c r="D107" s="37"/>
      <c r="E107" s="49"/>
      <c r="F107" s="37"/>
      <c r="G107" s="68" t="str">
        <f>IFERROR(VLOOKUP(F107,'Číselník zdrojov financovanie'!$B:$C,2,0),"")</f>
        <v/>
      </c>
      <c r="H107" s="37"/>
      <c r="I107" s="50"/>
    </row>
    <row r="108" spans="1:9" hidden="1" x14ac:dyDescent="0.25">
      <c r="A108" s="37"/>
      <c r="B108" s="69"/>
      <c r="C108" s="37"/>
      <c r="D108" s="37"/>
      <c r="E108" s="49"/>
      <c r="F108" s="37"/>
      <c r="G108" s="68" t="str">
        <f>IFERROR(VLOOKUP(F108,'Číselník zdrojov financovanie'!$B:$C,2,0),"")</f>
        <v/>
      </c>
      <c r="H108" s="37"/>
      <c r="I108" s="50"/>
    </row>
    <row r="109" spans="1:9" hidden="1" x14ac:dyDescent="0.25">
      <c r="A109" s="37"/>
      <c r="B109" s="69"/>
      <c r="C109" s="37"/>
      <c r="D109" s="37"/>
      <c r="E109" s="49"/>
      <c r="F109" s="37"/>
      <c r="G109" s="68" t="str">
        <f>IFERROR(VLOOKUP(F109,'Číselník zdrojov financovanie'!$B:$C,2,0),"")</f>
        <v/>
      </c>
      <c r="H109" s="37"/>
      <c r="I109" s="50"/>
    </row>
    <row r="110" spans="1:9" hidden="1" x14ac:dyDescent="0.25">
      <c r="A110" s="37"/>
      <c r="B110" s="69"/>
      <c r="C110" s="37"/>
      <c r="D110" s="37"/>
      <c r="E110" s="49"/>
      <c r="F110" s="37"/>
      <c r="G110" s="68" t="str">
        <f>IFERROR(VLOOKUP(F110,'Číselník zdrojov financovanie'!$B:$C,2,0),"")</f>
        <v/>
      </c>
      <c r="H110" s="37"/>
      <c r="I110" s="50"/>
    </row>
    <row r="111" spans="1:9" hidden="1" x14ac:dyDescent="0.25">
      <c r="A111" s="37"/>
      <c r="B111" s="69"/>
      <c r="C111" s="37"/>
      <c r="D111" s="37"/>
      <c r="E111" s="49"/>
      <c r="F111" s="37"/>
      <c r="G111" s="68" t="str">
        <f>IFERROR(VLOOKUP(F111,'Číselník zdrojov financovanie'!$B:$C,2,0),"")</f>
        <v/>
      </c>
      <c r="H111" s="37"/>
      <c r="I111" s="50"/>
    </row>
    <row r="112" spans="1:9" hidden="1" x14ac:dyDescent="0.25">
      <c r="A112" s="37"/>
      <c r="B112" s="69"/>
      <c r="C112" s="37"/>
      <c r="D112" s="37"/>
      <c r="E112" s="49"/>
      <c r="F112" s="37"/>
      <c r="G112" s="68" t="str">
        <f>IFERROR(VLOOKUP(F112,'Číselník zdrojov financovanie'!$B:$C,2,0),"")</f>
        <v/>
      </c>
      <c r="H112" s="37"/>
      <c r="I112" s="50"/>
    </row>
    <row r="113" spans="1:9" hidden="1" x14ac:dyDescent="0.25">
      <c r="A113" s="37"/>
      <c r="B113" s="69"/>
      <c r="C113" s="37"/>
      <c r="D113" s="37"/>
      <c r="E113" s="49"/>
      <c r="F113" s="37"/>
      <c r="G113" s="68" t="str">
        <f>IFERROR(VLOOKUP(F113,'Číselník zdrojov financovanie'!$B:$C,2,0),"")</f>
        <v/>
      </c>
      <c r="H113" s="37"/>
      <c r="I113" s="50"/>
    </row>
    <row r="114" spans="1:9" hidden="1" x14ac:dyDescent="0.25">
      <c r="A114" s="37"/>
      <c r="B114" s="69"/>
      <c r="C114" s="37"/>
      <c r="D114" s="37"/>
      <c r="E114" s="49"/>
      <c r="F114" s="37"/>
      <c r="G114" s="68" t="str">
        <f>IFERROR(VLOOKUP(F114,'Číselník zdrojov financovanie'!$B:$C,2,0),"")</f>
        <v/>
      </c>
      <c r="H114" s="37"/>
      <c r="I114" s="50"/>
    </row>
    <row r="115" spans="1:9" hidden="1" x14ac:dyDescent="0.25">
      <c r="A115" s="37"/>
      <c r="B115" s="69"/>
      <c r="C115" s="37"/>
      <c r="D115" s="37"/>
      <c r="E115" s="49"/>
      <c r="F115" s="37"/>
      <c r="G115" s="68" t="str">
        <f>IFERROR(VLOOKUP(F115,'Číselník zdrojov financovanie'!$B:$C,2,0),"")</f>
        <v/>
      </c>
      <c r="H115" s="37"/>
      <c r="I115" s="50"/>
    </row>
    <row r="116" spans="1:9" hidden="1" x14ac:dyDescent="0.25">
      <c r="A116" s="37"/>
      <c r="B116" s="69"/>
      <c r="C116" s="37"/>
      <c r="D116" s="37"/>
      <c r="E116" s="49"/>
      <c r="F116" s="37"/>
      <c r="G116" s="68" t="str">
        <f>IFERROR(VLOOKUP(F116,'Číselník zdrojov financovanie'!$B:$C,2,0),"")</f>
        <v/>
      </c>
      <c r="H116" s="37"/>
      <c r="I116" s="50"/>
    </row>
    <row r="117" spans="1:9" hidden="1" x14ac:dyDescent="0.25">
      <c r="A117" s="37"/>
      <c r="B117" s="69"/>
      <c r="C117" s="37"/>
      <c r="D117" s="37"/>
      <c r="E117" s="49"/>
      <c r="F117" s="37"/>
      <c r="G117" s="68" t="str">
        <f>IFERROR(VLOOKUP(F117,'Číselník zdrojov financovanie'!$B:$C,2,0),"")</f>
        <v/>
      </c>
      <c r="H117" s="37"/>
      <c r="I117" s="50"/>
    </row>
    <row r="118" spans="1:9" hidden="1" x14ac:dyDescent="0.25">
      <c r="A118" s="37"/>
      <c r="B118" s="69"/>
      <c r="C118" s="37"/>
      <c r="D118" s="37"/>
      <c r="E118" s="49"/>
      <c r="F118" s="37"/>
      <c r="G118" s="68" t="str">
        <f>IFERROR(VLOOKUP(F118,'Číselník zdrojov financovanie'!$B:$C,2,0),"")</f>
        <v/>
      </c>
      <c r="H118" s="37"/>
      <c r="I118" s="50"/>
    </row>
    <row r="119" spans="1:9" hidden="1" x14ac:dyDescent="0.25">
      <c r="A119" s="37"/>
      <c r="B119" s="69"/>
      <c r="C119" s="37"/>
      <c r="D119" s="37"/>
      <c r="E119" s="49"/>
      <c r="F119" s="37"/>
      <c r="G119" s="68" t="str">
        <f>IFERROR(VLOOKUP(F119,'Číselník zdrojov financovanie'!$B:$C,2,0),"")</f>
        <v/>
      </c>
      <c r="H119" s="37"/>
      <c r="I119" s="50"/>
    </row>
    <row r="120" spans="1:9" hidden="1" x14ac:dyDescent="0.25">
      <c r="A120" s="37"/>
      <c r="B120" s="69"/>
      <c r="C120" s="37"/>
      <c r="D120" s="37"/>
      <c r="E120" s="49"/>
      <c r="F120" s="37"/>
      <c r="G120" s="68" t="str">
        <f>IFERROR(VLOOKUP(F120,'Číselník zdrojov financovanie'!$B:$C,2,0),"")</f>
        <v/>
      </c>
      <c r="H120" s="37"/>
      <c r="I120" s="50"/>
    </row>
    <row r="121" spans="1:9" hidden="1" x14ac:dyDescent="0.25">
      <c r="A121" s="37"/>
      <c r="B121" s="69"/>
      <c r="C121" s="37"/>
      <c r="D121" s="37"/>
      <c r="E121" s="49"/>
      <c r="F121" s="37"/>
      <c r="G121" s="68" t="str">
        <f>IFERROR(VLOOKUP(F121,'Číselník zdrojov financovanie'!$B:$C,2,0),"")</f>
        <v/>
      </c>
      <c r="H121" s="37"/>
      <c r="I121" s="50"/>
    </row>
    <row r="122" spans="1:9" hidden="1" x14ac:dyDescent="0.25">
      <c r="A122" s="37"/>
      <c r="B122" s="69"/>
      <c r="C122" s="37"/>
      <c r="D122" s="37"/>
      <c r="E122" s="49"/>
      <c r="F122" s="37"/>
      <c r="G122" s="68" t="str">
        <f>IFERROR(VLOOKUP(F122,'Číselník zdrojov financovanie'!$B:$C,2,0),"")</f>
        <v/>
      </c>
      <c r="H122" s="37"/>
      <c r="I122" s="50"/>
    </row>
    <row r="123" spans="1:9" hidden="1" x14ac:dyDescent="0.25">
      <c r="A123" s="37"/>
      <c r="B123" s="69"/>
      <c r="C123" s="37"/>
      <c r="D123" s="37"/>
      <c r="E123" s="49"/>
      <c r="F123" s="37"/>
      <c r="G123" s="68" t="str">
        <f>IFERROR(VLOOKUP(F123,'Číselník zdrojov financovanie'!$B:$C,2,0),"")</f>
        <v/>
      </c>
      <c r="H123" s="37"/>
      <c r="I123" s="50"/>
    </row>
    <row r="124" spans="1:9" hidden="1" x14ac:dyDescent="0.25">
      <c r="A124" s="37"/>
      <c r="B124" s="69"/>
      <c r="C124" s="37"/>
      <c r="D124" s="37"/>
      <c r="E124" s="49"/>
      <c r="F124" s="37"/>
      <c r="G124" s="68" t="str">
        <f>IFERROR(VLOOKUP(F124,'Číselník zdrojov financovanie'!$B:$C,2,0),"")</f>
        <v/>
      </c>
      <c r="H124" s="37"/>
      <c r="I124" s="50"/>
    </row>
    <row r="125" spans="1:9" hidden="1" x14ac:dyDescent="0.25">
      <c r="A125" s="37"/>
      <c r="B125" s="69"/>
      <c r="C125" s="37"/>
      <c r="D125" s="37"/>
      <c r="E125" s="49"/>
      <c r="F125" s="37"/>
      <c r="G125" s="68" t="str">
        <f>IFERROR(VLOOKUP(F125,'Číselník zdrojov financovanie'!$B:$C,2,0),"")</f>
        <v/>
      </c>
      <c r="H125" s="37"/>
      <c r="I125" s="50"/>
    </row>
    <row r="126" spans="1:9" hidden="1" x14ac:dyDescent="0.25">
      <c r="A126" s="37"/>
      <c r="B126" s="69"/>
      <c r="C126" s="37"/>
      <c r="D126" s="37"/>
      <c r="E126" s="49"/>
      <c r="F126" s="37"/>
      <c r="G126" s="68" t="str">
        <f>IFERROR(VLOOKUP(F126,'Číselník zdrojov financovanie'!$B:$C,2,0),"")</f>
        <v/>
      </c>
      <c r="H126" s="37"/>
      <c r="I126" s="50"/>
    </row>
    <row r="127" spans="1:9" hidden="1" x14ac:dyDescent="0.25">
      <c r="A127" s="37"/>
      <c r="B127" s="69"/>
      <c r="C127" s="37"/>
      <c r="D127" s="37"/>
      <c r="E127" s="49"/>
      <c r="F127" s="37"/>
      <c r="G127" s="68" t="str">
        <f>IFERROR(VLOOKUP(F127,'Číselník zdrojov financovanie'!$B:$C,2,0),"")</f>
        <v/>
      </c>
      <c r="H127" s="37"/>
      <c r="I127" s="50"/>
    </row>
    <row r="128" spans="1:9" hidden="1" x14ac:dyDescent="0.25">
      <c r="A128" s="37"/>
      <c r="B128" s="69"/>
      <c r="C128" s="37"/>
      <c r="D128" s="37"/>
      <c r="E128" s="49"/>
      <c r="F128" s="37"/>
      <c r="G128" s="68" t="str">
        <f>IFERROR(VLOOKUP(F128,'Číselník zdrojov financovanie'!$B:$C,2,0),"")</f>
        <v/>
      </c>
      <c r="H128" s="37"/>
      <c r="I128" s="50"/>
    </row>
    <row r="129" spans="1:9" hidden="1" x14ac:dyDescent="0.25">
      <c r="A129" s="37"/>
      <c r="B129" s="69"/>
      <c r="C129" s="37"/>
      <c r="D129" s="37"/>
      <c r="E129" s="49"/>
      <c r="F129" s="37"/>
      <c r="G129" s="68" t="str">
        <f>IFERROR(VLOOKUP(F129,'Číselník zdrojov financovanie'!$B:$C,2,0),"")</f>
        <v/>
      </c>
      <c r="H129" s="37"/>
      <c r="I129" s="50"/>
    </row>
    <row r="130" spans="1:9" hidden="1" x14ac:dyDescent="0.25">
      <c r="A130" s="37"/>
      <c r="B130" s="69"/>
      <c r="C130" s="37"/>
      <c r="D130" s="37"/>
      <c r="E130" s="49"/>
      <c r="F130" s="37"/>
      <c r="G130" s="68" t="str">
        <f>IFERROR(VLOOKUP(F130,'Číselník zdrojov financovanie'!$B:$C,2,0),"")</f>
        <v/>
      </c>
      <c r="H130" s="37"/>
      <c r="I130" s="50"/>
    </row>
    <row r="131" spans="1:9" hidden="1" x14ac:dyDescent="0.25">
      <c r="A131" s="37"/>
      <c r="B131" s="69"/>
      <c r="C131" s="37"/>
      <c r="D131" s="37"/>
      <c r="E131" s="49"/>
      <c r="F131" s="37"/>
      <c r="G131" s="68" t="str">
        <f>IFERROR(VLOOKUP(F131,'Číselník zdrojov financovanie'!$B:$C,2,0),"")</f>
        <v/>
      </c>
      <c r="H131" s="37"/>
      <c r="I131" s="50"/>
    </row>
    <row r="132" spans="1:9" hidden="1" x14ac:dyDescent="0.25">
      <c r="A132" s="37"/>
      <c r="B132" s="69"/>
      <c r="C132" s="37"/>
      <c r="D132" s="37"/>
      <c r="E132" s="49"/>
      <c r="F132" s="37"/>
      <c r="G132" s="68" t="str">
        <f>IFERROR(VLOOKUP(F132,'Číselník zdrojov financovanie'!$B:$C,2,0),"")</f>
        <v/>
      </c>
      <c r="H132" s="37"/>
      <c r="I132" s="50"/>
    </row>
    <row r="133" spans="1:9" hidden="1" x14ac:dyDescent="0.25">
      <c r="A133" s="37"/>
      <c r="B133" s="69"/>
      <c r="C133" s="37"/>
      <c r="D133" s="37"/>
      <c r="E133" s="49"/>
      <c r="F133" s="37"/>
      <c r="G133" s="68" t="str">
        <f>IFERROR(VLOOKUP(F133,'Číselník zdrojov financovanie'!$B:$C,2,0),"")</f>
        <v/>
      </c>
      <c r="H133" s="37"/>
      <c r="I133" s="50"/>
    </row>
    <row r="134" spans="1:9" hidden="1" x14ac:dyDescent="0.25">
      <c r="A134" s="37"/>
      <c r="B134" s="69"/>
      <c r="C134" s="37"/>
      <c r="D134" s="37"/>
      <c r="E134" s="49"/>
      <c r="F134" s="37"/>
      <c r="G134" s="68" t="str">
        <f>IFERROR(VLOOKUP(F134,'Číselník zdrojov financovanie'!$B:$C,2,0),"")</f>
        <v/>
      </c>
      <c r="H134" s="37"/>
      <c r="I134" s="50"/>
    </row>
    <row r="135" spans="1:9" hidden="1" x14ac:dyDescent="0.25">
      <c r="A135" s="37"/>
      <c r="B135" s="69"/>
      <c r="C135" s="37"/>
      <c r="D135" s="37"/>
      <c r="E135" s="49"/>
      <c r="F135" s="37"/>
      <c r="G135" s="68" t="str">
        <f>IFERROR(VLOOKUP(F135,'Číselník zdrojov financovanie'!$B:$C,2,0),"")</f>
        <v/>
      </c>
      <c r="H135" s="37"/>
      <c r="I135" s="50"/>
    </row>
    <row r="136" spans="1:9" hidden="1" x14ac:dyDescent="0.25">
      <c r="A136" s="37"/>
      <c r="B136" s="69"/>
      <c r="C136" s="37"/>
      <c r="D136" s="37"/>
      <c r="E136" s="49"/>
      <c r="F136" s="37"/>
      <c r="G136" s="68" t="str">
        <f>IFERROR(VLOOKUP(F136,'Číselník zdrojov financovanie'!$B:$C,2,0),"")</f>
        <v/>
      </c>
      <c r="H136" s="37"/>
      <c r="I136" s="50"/>
    </row>
    <row r="137" spans="1:9" hidden="1" x14ac:dyDescent="0.25">
      <c r="A137" s="37"/>
      <c r="B137" s="69"/>
      <c r="C137" s="37"/>
      <c r="D137" s="37"/>
      <c r="E137" s="49"/>
      <c r="F137" s="37"/>
      <c r="G137" s="68" t="str">
        <f>IFERROR(VLOOKUP(F137,'Číselník zdrojov financovanie'!$B:$C,2,0),"")</f>
        <v/>
      </c>
      <c r="H137" s="37"/>
      <c r="I137" s="50"/>
    </row>
    <row r="138" spans="1:9" hidden="1" x14ac:dyDescent="0.25">
      <c r="A138" s="37"/>
      <c r="B138" s="69"/>
      <c r="C138" s="37"/>
      <c r="D138" s="37"/>
      <c r="E138" s="49"/>
      <c r="F138" s="37"/>
      <c r="G138" s="68" t="str">
        <f>IFERROR(VLOOKUP(F138,'Číselník zdrojov financovanie'!$B:$C,2,0),"")</f>
        <v/>
      </c>
      <c r="H138" s="37"/>
      <c r="I138" s="50"/>
    </row>
    <row r="139" spans="1:9" hidden="1" x14ac:dyDescent="0.25">
      <c r="A139" s="37"/>
      <c r="B139" s="69"/>
      <c r="C139" s="37"/>
      <c r="D139" s="37"/>
      <c r="E139" s="49"/>
      <c r="F139" s="37"/>
      <c r="G139" s="68" t="str">
        <f>IFERROR(VLOOKUP(F139,'Číselník zdrojov financovanie'!$B:$C,2,0),"")</f>
        <v/>
      </c>
      <c r="H139" s="37"/>
      <c r="I139" s="50"/>
    </row>
    <row r="140" spans="1:9" hidden="1" x14ac:dyDescent="0.25">
      <c r="A140" s="37"/>
      <c r="B140" s="69"/>
      <c r="C140" s="37"/>
      <c r="D140" s="37"/>
      <c r="E140" s="49"/>
      <c r="F140" s="37"/>
      <c r="G140" s="68" t="str">
        <f>IFERROR(VLOOKUP(F140,'Číselník zdrojov financovanie'!$B:$C,2,0),"")</f>
        <v/>
      </c>
      <c r="H140" s="37"/>
      <c r="I140" s="50"/>
    </row>
    <row r="141" spans="1:9" hidden="1" x14ac:dyDescent="0.25">
      <c r="A141" s="37"/>
      <c r="B141" s="69"/>
      <c r="C141" s="37"/>
      <c r="D141" s="37"/>
      <c r="E141" s="49"/>
      <c r="F141" s="37"/>
      <c r="G141" s="68" t="str">
        <f>IFERROR(VLOOKUP(F141,'Číselník zdrojov financovanie'!$B:$C,2,0),"")</f>
        <v/>
      </c>
      <c r="H141" s="37"/>
      <c r="I141" s="50"/>
    </row>
    <row r="142" spans="1:9" hidden="1" x14ac:dyDescent="0.25">
      <c r="A142" s="37"/>
      <c r="B142" s="69"/>
      <c r="C142" s="37"/>
      <c r="D142" s="37"/>
      <c r="E142" s="49"/>
      <c r="F142" s="37"/>
      <c r="G142" s="68" t="str">
        <f>IFERROR(VLOOKUP(F142,'Číselník zdrojov financovanie'!$B:$C,2,0),"")</f>
        <v/>
      </c>
      <c r="H142" s="37"/>
      <c r="I142" s="50"/>
    </row>
    <row r="143" spans="1:9" hidden="1" x14ac:dyDescent="0.25">
      <c r="A143" s="37"/>
      <c r="B143" s="69"/>
      <c r="C143" s="37"/>
      <c r="D143" s="37"/>
      <c r="E143" s="49"/>
      <c r="F143" s="37"/>
      <c r="G143" s="68" t="str">
        <f>IFERROR(VLOOKUP(F143,'Číselník zdrojov financovanie'!$B:$C,2,0),"")</f>
        <v/>
      </c>
      <c r="H143" s="37"/>
      <c r="I143" s="50"/>
    </row>
    <row r="144" spans="1:9" hidden="1" x14ac:dyDescent="0.25">
      <c r="A144" s="37"/>
      <c r="B144" s="69"/>
      <c r="C144" s="37"/>
      <c r="D144" s="37"/>
      <c r="E144" s="49"/>
      <c r="F144" s="37"/>
      <c r="G144" s="68" t="str">
        <f>IFERROR(VLOOKUP(F144,'Číselník zdrojov financovanie'!$B:$C,2,0),"")</f>
        <v/>
      </c>
      <c r="H144" s="37"/>
      <c r="I144" s="50"/>
    </row>
    <row r="145" spans="1:9" hidden="1" x14ac:dyDescent="0.25">
      <c r="A145" s="37"/>
      <c r="B145" s="69"/>
      <c r="C145" s="37"/>
      <c r="D145" s="37"/>
      <c r="E145" s="49"/>
      <c r="F145" s="37"/>
      <c r="G145" s="68" t="str">
        <f>IFERROR(VLOOKUP(F145,'Číselník zdrojov financovanie'!$B:$C,2,0),"")</f>
        <v/>
      </c>
      <c r="H145" s="37"/>
      <c r="I145" s="50"/>
    </row>
    <row r="146" spans="1:9" hidden="1" x14ac:dyDescent="0.25">
      <c r="A146" s="37"/>
      <c r="B146" s="69"/>
      <c r="C146" s="37"/>
      <c r="D146" s="37"/>
      <c r="E146" s="49"/>
      <c r="F146" s="37"/>
      <c r="G146" s="68" t="str">
        <f>IFERROR(VLOOKUP(F146,'Číselník zdrojov financovanie'!$B:$C,2,0),"")</f>
        <v/>
      </c>
      <c r="H146" s="37"/>
      <c r="I146" s="50"/>
    </row>
    <row r="147" spans="1:9" hidden="1" x14ac:dyDescent="0.25">
      <c r="A147" s="37"/>
      <c r="B147" s="69"/>
      <c r="C147" s="37"/>
      <c r="D147" s="37"/>
      <c r="E147" s="49"/>
      <c r="F147" s="37"/>
      <c r="G147" s="68" t="str">
        <f>IFERROR(VLOOKUP(F147,'Číselník zdrojov financovanie'!$B:$C,2,0),"")</f>
        <v/>
      </c>
      <c r="H147" s="37"/>
      <c r="I147" s="50"/>
    </row>
    <row r="148" spans="1:9" hidden="1" x14ac:dyDescent="0.25">
      <c r="A148" s="37"/>
      <c r="B148" s="69"/>
      <c r="C148" s="37"/>
      <c r="D148" s="37"/>
      <c r="E148" s="49"/>
      <c r="F148" s="37"/>
      <c r="G148" s="68" t="str">
        <f>IFERROR(VLOOKUP(F148,'Číselník zdrojov financovanie'!$B:$C,2,0),"")</f>
        <v/>
      </c>
      <c r="H148" s="37"/>
      <c r="I148" s="50"/>
    </row>
    <row r="149" spans="1:9" hidden="1" x14ac:dyDescent="0.25">
      <c r="A149" s="37"/>
      <c r="B149" s="69"/>
      <c r="C149" s="37"/>
      <c r="D149" s="37"/>
      <c r="E149" s="49"/>
      <c r="F149" s="37"/>
      <c r="G149" s="68" t="str">
        <f>IFERROR(VLOOKUP(F149,'Číselník zdrojov financovanie'!$B:$C,2,0),"")</f>
        <v/>
      </c>
      <c r="H149" s="37"/>
      <c r="I149" s="50"/>
    </row>
    <row r="150" spans="1:9" hidden="1" x14ac:dyDescent="0.25">
      <c r="A150" s="37"/>
      <c r="B150" s="69"/>
      <c r="C150" s="37"/>
      <c r="D150" s="37"/>
      <c r="E150" s="49"/>
      <c r="F150" s="37"/>
      <c r="G150" s="68" t="str">
        <f>IFERROR(VLOOKUP(F150,'Číselník zdrojov financovanie'!$B:$C,2,0),"")</f>
        <v/>
      </c>
      <c r="H150" s="37"/>
      <c r="I150" s="50"/>
    </row>
    <row r="151" spans="1:9" hidden="1" x14ac:dyDescent="0.25">
      <c r="A151" s="37"/>
      <c r="B151" s="69"/>
      <c r="C151" s="37"/>
      <c r="D151" s="37"/>
      <c r="E151" s="49"/>
      <c r="F151" s="37"/>
      <c r="G151" s="68" t="str">
        <f>IFERROR(VLOOKUP(F151,'Číselník zdrojov financovanie'!$B:$C,2,0),"")</f>
        <v/>
      </c>
      <c r="H151" s="37"/>
      <c r="I151" s="50"/>
    </row>
    <row r="152" spans="1:9" hidden="1" x14ac:dyDescent="0.25">
      <c r="A152" s="37"/>
      <c r="B152" s="69"/>
      <c r="C152" s="37"/>
      <c r="D152" s="37"/>
      <c r="E152" s="49"/>
      <c r="F152" s="37"/>
      <c r="G152" s="68" t="str">
        <f>IFERROR(VLOOKUP(F152,'Číselník zdrojov financovanie'!$B:$C,2,0),"")</f>
        <v/>
      </c>
      <c r="H152" s="37"/>
      <c r="I152" s="50"/>
    </row>
    <row r="153" spans="1:9" hidden="1" x14ac:dyDescent="0.25">
      <c r="A153" s="37"/>
      <c r="B153" s="69"/>
      <c r="C153" s="37"/>
      <c r="D153" s="37"/>
      <c r="E153" s="49"/>
      <c r="F153" s="37"/>
      <c r="G153" s="68" t="str">
        <f>IFERROR(VLOOKUP(F153,'Číselník zdrojov financovanie'!$B:$C,2,0),"")</f>
        <v/>
      </c>
      <c r="H153" s="37"/>
      <c r="I153" s="50"/>
    </row>
    <row r="154" spans="1:9" hidden="1" x14ac:dyDescent="0.25">
      <c r="A154" s="37"/>
      <c r="B154" s="69"/>
      <c r="C154" s="37"/>
      <c r="D154" s="37"/>
      <c r="E154" s="49"/>
      <c r="F154" s="37"/>
      <c r="G154" s="68" t="str">
        <f>IFERROR(VLOOKUP(F154,'Číselník zdrojov financovanie'!$B:$C,2,0),"")</f>
        <v/>
      </c>
      <c r="H154" s="37"/>
      <c r="I154" s="50"/>
    </row>
    <row r="155" spans="1:9" hidden="1" x14ac:dyDescent="0.25">
      <c r="A155" s="37"/>
      <c r="B155" s="69"/>
      <c r="C155" s="37"/>
      <c r="D155" s="37"/>
      <c r="E155" s="49"/>
      <c r="F155" s="37"/>
      <c r="G155" s="68" t="str">
        <f>IFERROR(VLOOKUP(F155,'Číselník zdrojov financovanie'!$B:$C,2,0),"")</f>
        <v/>
      </c>
      <c r="H155" s="37"/>
      <c r="I155" s="50"/>
    </row>
    <row r="156" spans="1:9" hidden="1" x14ac:dyDescent="0.25">
      <c r="A156" s="37"/>
      <c r="B156" s="69"/>
      <c r="C156" s="37"/>
      <c r="D156" s="37"/>
      <c r="E156" s="49"/>
      <c r="F156" s="37"/>
      <c r="G156" s="68" t="str">
        <f>IFERROR(VLOOKUP(F156,'Číselník zdrojov financovanie'!$B:$C,2,0),"")</f>
        <v/>
      </c>
      <c r="H156" s="37"/>
      <c r="I156" s="50"/>
    </row>
    <row r="157" spans="1:9" hidden="1" x14ac:dyDescent="0.25">
      <c r="A157" s="37"/>
      <c r="B157" s="69"/>
      <c r="C157" s="37"/>
      <c r="D157" s="37"/>
      <c r="E157" s="49"/>
      <c r="F157" s="37"/>
      <c r="G157" s="68" t="str">
        <f>IFERROR(VLOOKUP(F157,'Číselník zdrojov financovanie'!$B:$C,2,0),"")</f>
        <v/>
      </c>
      <c r="H157" s="37"/>
      <c r="I157" s="50"/>
    </row>
    <row r="158" spans="1:9" hidden="1" x14ac:dyDescent="0.25">
      <c r="A158" s="37"/>
      <c r="B158" s="69"/>
      <c r="C158" s="37"/>
      <c r="D158" s="37"/>
      <c r="E158" s="49"/>
      <c r="F158" s="37"/>
      <c r="G158" s="68" t="str">
        <f>IFERROR(VLOOKUP(F158,'Číselník zdrojov financovanie'!$B:$C,2,0),"")</f>
        <v/>
      </c>
      <c r="H158" s="37"/>
      <c r="I158" s="50"/>
    </row>
    <row r="159" spans="1:9" hidden="1" x14ac:dyDescent="0.25">
      <c r="A159" s="37"/>
      <c r="B159" s="69"/>
      <c r="C159" s="37"/>
      <c r="D159" s="37"/>
      <c r="E159" s="49"/>
      <c r="F159" s="37"/>
      <c r="G159" s="68" t="str">
        <f>IFERROR(VLOOKUP(F159,'Číselník zdrojov financovanie'!$B:$C,2,0),"")</f>
        <v/>
      </c>
      <c r="H159" s="37"/>
      <c r="I159" s="50"/>
    </row>
    <row r="160" spans="1:9" hidden="1" x14ac:dyDescent="0.25">
      <c r="A160" s="37"/>
      <c r="B160" s="69"/>
      <c r="C160" s="37"/>
      <c r="D160" s="37"/>
      <c r="E160" s="49"/>
      <c r="F160" s="37"/>
      <c r="G160" s="68" t="str">
        <f>IFERROR(VLOOKUP(F160,'Číselník zdrojov financovanie'!$B:$C,2,0),"")</f>
        <v/>
      </c>
      <c r="H160" s="37"/>
      <c r="I160" s="50"/>
    </row>
    <row r="161" spans="1:9" hidden="1" x14ac:dyDescent="0.25">
      <c r="A161" s="37"/>
      <c r="B161" s="69"/>
      <c r="C161" s="37"/>
      <c r="D161" s="37"/>
      <c r="E161" s="49"/>
      <c r="F161" s="37"/>
      <c r="G161" s="68" t="str">
        <f>IFERROR(VLOOKUP(F161,'Číselník zdrojov financovanie'!$B:$C,2,0),"")</f>
        <v/>
      </c>
      <c r="H161" s="37"/>
      <c r="I161" s="50"/>
    </row>
    <row r="162" spans="1:9" hidden="1" x14ac:dyDescent="0.25">
      <c r="A162" s="37"/>
      <c r="B162" s="69"/>
      <c r="C162" s="37"/>
      <c r="D162" s="37"/>
      <c r="E162" s="49"/>
      <c r="F162" s="37"/>
      <c r="G162" s="68" t="str">
        <f>IFERROR(VLOOKUP(F162,'Číselník zdrojov financovanie'!$B:$C,2,0),"")</f>
        <v/>
      </c>
      <c r="H162" s="37"/>
      <c r="I162" s="50"/>
    </row>
    <row r="163" spans="1:9" hidden="1" x14ac:dyDescent="0.25">
      <c r="A163" s="37"/>
      <c r="B163" s="69"/>
      <c r="C163" s="37"/>
      <c r="D163" s="37"/>
      <c r="E163" s="49"/>
      <c r="F163" s="37"/>
      <c r="G163" s="68" t="str">
        <f>IFERROR(VLOOKUP(F163,'Číselník zdrojov financovanie'!$B:$C,2,0),"")</f>
        <v/>
      </c>
      <c r="H163" s="37"/>
      <c r="I163" s="50"/>
    </row>
    <row r="164" spans="1:9" hidden="1" x14ac:dyDescent="0.25">
      <c r="A164" s="37"/>
      <c r="B164" s="69"/>
      <c r="C164" s="37"/>
      <c r="D164" s="37"/>
      <c r="E164" s="49"/>
      <c r="F164" s="37"/>
      <c r="G164" s="68" t="str">
        <f>IFERROR(VLOOKUP(F164,'Číselník zdrojov financovanie'!$B:$C,2,0),"")</f>
        <v/>
      </c>
      <c r="H164" s="37"/>
      <c r="I164" s="50"/>
    </row>
    <row r="165" spans="1:9" hidden="1" x14ac:dyDescent="0.25">
      <c r="A165" s="37"/>
      <c r="B165" s="69"/>
      <c r="C165" s="37"/>
      <c r="D165" s="37"/>
      <c r="E165" s="49"/>
      <c r="F165" s="37"/>
      <c r="G165" s="68" t="str">
        <f>IFERROR(VLOOKUP(F165,'Číselník zdrojov financovanie'!$B:$C,2,0),"")</f>
        <v/>
      </c>
      <c r="H165" s="37"/>
      <c r="I165" s="50"/>
    </row>
    <row r="166" spans="1:9" hidden="1" x14ac:dyDescent="0.25">
      <c r="A166" s="37"/>
      <c r="B166" s="69"/>
      <c r="C166" s="37"/>
      <c r="D166" s="37"/>
      <c r="E166" s="49"/>
      <c r="F166" s="37"/>
      <c r="G166" s="68" t="str">
        <f>IFERROR(VLOOKUP(F166,'Číselník zdrojov financovanie'!$B:$C,2,0),"")</f>
        <v/>
      </c>
      <c r="H166" s="37"/>
      <c r="I166" s="50"/>
    </row>
    <row r="167" spans="1:9" hidden="1" x14ac:dyDescent="0.25">
      <c r="A167" s="37"/>
      <c r="B167" s="69"/>
      <c r="C167" s="37"/>
      <c r="D167" s="37"/>
      <c r="E167" s="49"/>
      <c r="F167" s="37"/>
      <c r="G167" s="68" t="str">
        <f>IFERROR(VLOOKUP(F167,'Číselník zdrojov financovanie'!$B:$C,2,0),"")</f>
        <v/>
      </c>
      <c r="H167" s="37"/>
      <c r="I167" s="50"/>
    </row>
    <row r="168" spans="1:9" hidden="1" x14ac:dyDescent="0.25">
      <c r="A168" s="37"/>
      <c r="B168" s="69"/>
      <c r="C168" s="37"/>
      <c r="D168" s="37"/>
      <c r="E168" s="49"/>
      <c r="F168" s="37"/>
      <c r="G168" s="68" t="str">
        <f>IFERROR(VLOOKUP(F168,'Číselník zdrojov financovanie'!$B:$C,2,0),"")</f>
        <v/>
      </c>
      <c r="H168" s="37"/>
      <c r="I168" s="50"/>
    </row>
    <row r="169" spans="1:9" hidden="1" x14ac:dyDescent="0.25">
      <c r="A169" s="37"/>
      <c r="B169" s="69"/>
      <c r="C169" s="37"/>
      <c r="D169" s="37"/>
      <c r="E169" s="49"/>
      <c r="F169" s="37"/>
      <c r="G169" s="68" t="str">
        <f>IFERROR(VLOOKUP(F169,'Číselník zdrojov financovanie'!$B:$C,2,0),"")</f>
        <v/>
      </c>
      <c r="H169" s="37"/>
      <c r="I169" s="50"/>
    </row>
    <row r="170" spans="1:9" hidden="1" x14ac:dyDescent="0.25">
      <c r="A170" s="37"/>
      <c r="B170" s="69"/>
      <c r="C170" s="37"/>
      <c r="D170" s="37"/>
      <c r="E170" s="49"/>
      <c r="F170" s="37"/>
      <c r="G170" s="68" t="str">
        <f>IFERROR(VLOOKUP(F170,'Číselník zdrojov financovanie'!$B:$C,2,0),"")</f>
        <v/>
      </c>
      <c r="H170" s="37"/>
      <c r="I170" s="50"/>
    </row>
    <row r="171" spans="1:9" hidden="1" x14ac:dyDescent="0.25">
      <c r="A171" s="37"/>
      <c r="B171" s="69"/>
      <c r="C171" s="37"/>
      <c r="D171" s="37"/>
      <c r="E171" s="49"/>
      <c r="F171" s="37"/>
      <c r="G171" s="68" t="str">
        <f>IFERROR(VLOOKUP(F171,'Číselník zdrojov financovanie'!$B:$C,2,0),"")</f>
        <v/>
      </c>
      <c r="H171" s="37"/>
      <c r="I171" s="50"/>
    </row>
    <row r="172" spans="1:9" hidden="1" x14ac:dyDescent="0.25">
      <c r="A172" s="37"/>
      <c r="B172" s="69"/>
      <c r="C172" s="37"/>
      <c r="D172" s="37"/>
      <c r="E172" s="49"/>
      <c r="F172" s="37"/>
      <c r="G172" s="68" t="str">
        <f>IFERROR(VLOOKUP(F172,'Číselník zdrojov financovanie'!$B:$C,2,0),"")</f>
        <v/>
      </c>
      <c r="H172" s="37"/>
      <c r="I172" s="50"/>
    </row>
    <row r="173" spans="1:9" hidden="1" x14ac:dyDescent="0.25">
      <c r="A173" s="37"/>
      <c r="B173" s="69"/>
      <c r="C173" s="37"/>
      <c r="D173" s="37"/>
      <c r="E173" s="49"/>
      <c r="F173" s="37"/>
      <c r="G173" s="68" t="str">
        <f>IFERROR(VLOOKUP(F173,'Číselník zdrojov financovanie'!$B:$C,2,0),"")</f>
        <v/>
      </c>
      <c r="H173" s="37"/>
      <c r="I173" s="50"/>
    </row>
    <row r="174" spans="1:9" hidden="1" x14ac:dyDescent="0.25">
      <c r="A174" s="37"/>
      <c r="B174" s="69"/>
      <c r="C174" s="37"/>
      <c r="D174" s="37"/>
      <c r="E174" s="49"/>
      <c r="F174" s="37"/>
      <c r="G174" s="68" t="str">
        <f>IFERROR(VLOOKUP(F174,'Číselník zdrojov financovanie'!$B:$C,2,0),"")</f>
        <v/>
      </c>
      <c r="H174" s="37"/>
      <c r="I174" s="50"/>
    </row>
    <row r="175" spans="1:9" hidden="1" x14ac:dyDescent="0.25">
      <c r="A175" s="37"/>
      <c r="B175" s="69"/>
      <c r="C175" s="37"/>
      <c r="D175" s="37"/>
      <c r="E175" s="49"/>
      <c r="F175" s="37"/>
      <c r="G175" s="68" t="str">
        <f>IFERROR(VLOOKUP(F175,'Číselník zdrojov financovanie'!$B:$C,2,0),"")</f>
        <v/>
      </c>
      <c r="H175" s="37"/>
      <c r="I175" s="50"/>
    </row>
    <row r="176" spans="1:9" hidden="1" x14ac:dyDescent="0.25">
      <c r="A176" s="37"/>
      <c r="B176" s="69"/>
      <c r="C176" s="37"/>
      <c r="D176" s="37"/>
      <c r="E176" s="49"/>
      <c r="F176" s="37"/>
      <c r="G176" s="68" t="str">
        <f>IFERROR(VLOOKUP(F176,'Číselník zdrojov financovanie'!$B:$C,2,0),"")</f>
        <v/>
      </c>
      <c r="H176" s="37"/>
      <c r="I176" s="50"/>
    </row>
    <row r="177" spans="1:9" hidden="1" x14ac:dyDescent="0.25">
      <c r="A177" s="37"/>
      <c r="B177" s="69"/>
      <c r="C177" s="37"/>
      <c r="D177" s="37"/>
      <c r="E177" s="49"/>
      <c r="F177" s="37"/>
      <c r="G177" s="68" t="str">
        <f>IFERROR(VLOOKUP(F177,'Číselník zdrojov financovanie'!$B:$C,2,0),"")</f>
        <v/>
      </c>
      <c r="H177" s="37"/>
      <c r="I177" s="50"/>
    </row>
    <row r="178" spans="1:9" hidden="1" x14ac:dyDescent="0.25">
      <c r="A178" s="37"/>
      <c r="B178" s="69"/>
      <c r="C178" s="37"/>
      <c r="D178" s="37"/>
      <c r="E178" s="49"/>
      <c r="F178" s="37"/>
      <c r="G178" s="68" t="str">
        <f>IFERROR(VLOOKUP(F178,'Číselník zdrojov financovanie'!$B:$C,2,0),"")</f>
        <v/>
      </c>
      <c r="H178" s="37"/>
      <c r="I178" s="50"/>
    </row>
    <row r="179" spans="1:9" hidden="1" x14ac:dyDescent="0.25">
      <c r="A179" s="37"/>
      <c r="B179" s="69"/>
      <c r="C179" s="37"/>
      <c r="D179" s="37"/>
      <c r="E179" s="49"/>
      <c r="F179" s="37"/>
      <c r="G179" s="68" t="str">
        <f>IFERROR(VLOOKUP(F179,'Číselník zdrojov financovanie'!$B:$C,2,0),"")</f>
        <v/>
      </c>
      <c r="H179" s="37"/>
      <c r="I179" s="50"/>
    </row>
    <row r="180" spans="1:9" hidden="1" x14ac:dyDescent="0.25">
      <c r="A180" s="37"/>
      <c r="B180" s="69"/>
      <c r="C180" s="37"/>
      <c r="D180" s="37"/>
      <c r="E180" s="49"/>
      <c r="F180" s="37"/>
      <c r="G180" s="68" t="str">
        <f>IFERROR(VLOOKUP(F180,'Číselník zdrojov financovanie'!$B:$C,2,0),"")</f>
        <v/>
      </c>
      <c r="H180" s="37"/>
      <c r="I180" s="50"/>
    </row>
    <row r="181" spans="1:9" hidden="1" x14ac:dyDescent="0.25">
      <c r="A181" s="37"/>
      <c r="B181" s="69"/>
      <c r="C181" s="37"/>
      <c r="D181" s="37"/>
      <c r="E181" s="49"/>
      <c r="F181" s="37"/>
      <c r="G181" s="68" t="str">
        <f>IFERROR(VLOOKUP(F181,'Číselník zdrojov financovanie'!$B:$C,2,0),"")</f>
        <v/>
      </c>
      <c r="H181" s="37"/>
      <c r="I181" s="50"/>
    </row>
    <row r="182" spans="1:9" hidden="1" x14ac:dyDescent="0.25">
      <c r="A182" s="37"/>
      <c r="B182" s="69"/>
      <c r="C182" s="37"/>
      <c r="D182" s="37"/>
      <c r="E182" s="49"/>
      <c r="F182" s="37"/>
      <c r="G182" s="68" t="str">
        <f>IFERROR(VLOOKUP(F182,'Číselník zdrojov financovanie'!$B:$C,2,0),"")</f>
        <v/>
      </c>
      <c r="H182" s="37"/>
      <c r="I182" s="50"/>
    </row>
    <row r="183" spans="1:9" hidden="1" x14ac:dyDescent="0.25">
      <c r="A183" s="37"/>
      <c r="B183" s="69"/>
      <c r="C183" s="37"/>
      <c r="D183" s="37"/>
      <c r="E183" s="49"/>
      <c r="F183" s="37"/>
      <c r="G183" s="68" t="str">
        <f>IFERROR(VLOOKUP(F183,'Číselník zdrojov financovanie'!$B:$C,2,0),"")</f>
        <v/>
      </c>
      <c r="H183" s="37"/>
      <c r="I183" s="50"/>
    </row>
    <row r="184" spans="1:9" hidden="1" x14ac:dyDescent="0.25">
      <c r="A184" s="37"/>
      <c r="B184" s="69"/>
      <c r="C184" s="37"/>
      <c r="D184" s="37"/>
      <c r="E184" s="49"/>
      <c r="F184" s="37"/>
      <c r="G184" s="68" t="str">
        <f>IFERROR(VLOOKUP(F184,'Číselník zdrojov financovanie'!$B:$C,2,0),"")</f>
        <v/>
      </c>
      <c r="H184" s="37"/>
      <c r="I184" s="50"/>
    </row>
    <row r="185" spans="1:9" hidden="1" x14ac:dyDescent="0.25">
      <c r="A185" s="37"/>
      <c r="B185" s="69"/>
      <c r="C185" s="37"/>
      <c r="D185" s="37"/>
      <c r="E185" s="49"/>
      <c r="F185" s="37"/>
      <c r="G185" s="68" t="str">
        <f>IFERROR(VLOOKUP(F185,'Číselník zdrojov financovanie'!$B:$C,2,0),"")</f>
        <v/>
      </c>
      <c r="H185" s="37"/>
      <c r="I185" s="50"/>
    </row>
    <row r="186" spans="1:9" hidden="1" x14ac:dyDescent="0.25">
      <c r="A186" s="37"/>
      <c r="B186" s="69"/>
      <c r="C186" s="37"/>
      <c r="D186" s="37"/>
      <c r="E186" s="49"/>
      <c r="F186" s="37"/>
      <c r="G186" s="68" t="str">
        <f>IFERROR(VLOOKUP(F186,'Číselník zdrojov financovanie'!$B:$C,2,0),"")</f>
        <v/>
      </c>
      <c r="H186" s="37"/>
      <c r="I186" s="50"/>
    </row>
    <row r="187" spans="1:9" hidden="1" x14ac:dyDescent="0.25">
      <c r="A187" s="37"/>
      <c r="B187" s="69"/>
      <c r="C187" s="37"/>
      <c r="D187" s="37"/>
      <c r="E187" s="49"/>
      <c r="F187" s="37"/>
      <c r="G187" s="68" t="str">
        <f>IFERROR(VLOOKUP(F187,'Číselník zdrojov financovanie'!$B:$C,2,0),"")</f>
        <v/>
      </c>
      <c r="H187" s="37"/>
      <c r="I187" s="50"/>
    </row>
    <row r="188" spans="1:9" hidden="1" x14ac:dyDescent="0.25">
      <c r="A188" s="37"/>
      <c r="B188" s="69"/>
      <c r="C188" s="37"/>
      <c r="D188" s="37"/>
      <c r="E188" s="49"/>
      <c r="F188" s="37"/>
      <c r="G188" s="68" t="str">
        <f>IFERROR(VLOOKUP(F188,'Číselník zdrojov financovanie'!$B:$C,2,0),"")</f>
        <v/>
      </c>
      <c r="H188" s="37"/>
      <c r="I188" s="50"/>
    </row>
    <row r="189" spans="1:9" hidden="1" x14ac:dyDescent="0.25">
      <c r="A189" s="37"/>
      <c r="B189" s="69"/>
      <c r="C189" s="37"/>
      <c r="D189" s="37"/>
      <c r="E189" s="49"/>
      <c r="F189" s="37"/>
      <c r="G189" s="68" t="str">
        <f>IFERROR(VLOOKUP(F189,'Číselník zdrojov financovanie'!$B:$C,2,0),"")</f>
        <v/>
      </c>
      <c r="H189" s="37"/>
      <c r="I189" s="50"/>
    </row>
    <row r="190" spans="1:9" hidden="1" x14ac:dyDescent="0.25">
      <c r="A190" s="37"/>
      <c r="B190" s="69"/>
      <c r="C190" s="37"/>
      <c r="D190" s="37"/>
      <c r="E190" s="49"/>
      <c r="F190" s="37"/>
      <c r="G190" s="68" t="str">
        <f>IFERROR(VLOOKUP(F190,'Číselník zdrojov financovanie'!$B:$C,2,0),"")</f>
        <v/>
      </c>
      <c r="H190" s="37"/>
      <c r="I190" s="50"/>
    </row>
    <row r="191" spans="1:9" hidden="1" x14ac:dyDescent="0.25">
      <c r="A191" s="37"/>
      <c r="B191" s="69"/>
      <c r="C191" s="37"/>
      <c r="D191" s="37"/>
      <c r="E191" s="49"/>
      <c r="F191" s="37"/>
      <c r="G191" s="68" t="str">
        <f>IFERROR(VLOOKUP(F191,'Číselník zdrojov financovanie'!$B:$C,2,0),"")</f>
        <v/>
      </c>
      <c r="H191" s="37"/>
      <c r="I191" s="50"/>
    </row>
    <row r="192" spans="1:9" hidden="1" x14ac:dyDescent="0.25">
      <c r="A192" s="37"/>
      <c r="B192" s="69"/>
      <c r="C192" s="37"/>
      <c r="D192" s="37"/>
      <c r="E192" s="49"/>
      <c r="F192" s="37"/>
      <c r="G192" s="68" t="str">
        <f>IFERROR(VLOOKUP(F192,'Číselník zdrojov financovanie'!$B:$C,2,0),"")</f>
        <v/>
      </c>
      <c r="H192" s="37"/>
      <c r="I192" s="50"/>
    </row>
    <row r="193" spans="1:9" hidden="1" x14ac:dyDescent="0.25">
      <c r="A193" s="37"/>
      <c r="B193" s="69"/>
      <c r="C193" s="37"/>
      <c r="D193" s="37"/>
      <c r="E193" s="49"/>
      <c r="F193" s="37"/>
      <c r="G193" s="68" t="str">
        <f>IFERROR(VLOOKUP(F193,'Číselník zdrojov financovanie'!$B:$C,2,0),"")</f>
        <v/>
      </c>
      <c r="H193" s="37"/>
      <c r="I193" s="50"/>
    </row>
    <row r="194" spans="1:9" hidden="1" x14ac:dyDescent="0.25">
      <c r="A194" s="37"/>
      <c r="B194" s="69"/>
      <c r="C194" s="37"/>
      <c r="D194" s="37"/>
      <c r="E194" s="49"/>
      <c r="F194" s="37"/>
      <c r="G194" s="68" t="str">
        <f>IFERROR(VLOOKUP(F194,'Číselník zdrojov financovanie'!$B:$C,2,0),"")</f>
        <v/>
      </c>
      <c r="H194" s="37"/>
      <c r="I194" s="50"/>
    </row>
    <row r="195" spans="1:9" hidden="1" x14ac:dyDescent="0.25">
      <c r="A195" s="37"/>
      <c r="B195" s="69"/>
      <c r="C195" s="37"/>
      <c r="D195" s="37"/>
      <c r="E195" s="49"/>
      <c r="F195" s="37"/>
      <c r="G195" s="68" t="str">
        <f>IFERROR(VLOOKUP(F195,'Číselník zdrojov financovanie'!$B:$C,2,0),"")</f>
        <v/>
      </c>
      <c r="H195" s="37"/>
      <c r="I195" s="50"/>
    </row>
    <row r="196" spans="1:9" hidden="1" x14ac:dyDescent="0.25">
      <c r="A196" s="37"/>
      <c r="B196" s="69"/>
      <c r="C196" s="37"/>
      <c r="D196" s="37"/>
      <c r="E196" s="49"/>
      <c r="F196" s="37"/>
      <c r="G196" s="68" t="str">
        <f>IFERROR(VLOOKUP(F196,'Číselník zdrojov financovanie'!$B:$C,2,0),"")</f>
        <v/>
      </c>
      <c r="H196" s="37"/>
      <c r="I196" s="50"/>
    </row>
    <row r="197" spans="1:9" hidden="1" x14ac:dyDescent="0.25">
      <c r="A197" s="37"/>
      <c r="B197" s="69"/>
      <c r="C197" s="37"/>
      <c r="D197" s="37"/>
      <c r="E197" s="49"/>
      <c r="F197" s="37"/>
      <c r="G197" s="68" t="str">
        <f>IFERROR(VLOOKUP(F197,'Číselník zdrojov financovanie'!$B:$C,2,0),"")</f>
        <v/>
      </c>
      <c r="H197" s="37"/>
      <c r="I197" s="50"/>
    </row>
    <row r="198" spans="1:9" hidden="1" x14ac:dyDescent="0.25">
      <c r="A198" s="37"/>
      <c r="B198" s="69"/>
      <c r="C198" s="37"/>
      <c r="D198" s="37"/>
      <c r="E198" s="49"/>
      <c r="F198" s="37"/>
      <c r="G198" s="68" t="str">
        <f>IFERROR(VLOOKUP(F198,'Číselník zdrojov financovanie'!$B:$C,2,0),"")</f>
        <v/>
      </c>
      <c r="H198" s="37"/>
      <c r="I198" s="50"/>
    </row>
    <row r="199" spans="1:9" hidden="1" x14ac:dyDescent="0.25">
      <c r="A199" s="37"/>
      <c r="B199" s="69"/>
      <c r="C199" s="37"/>
      <c r="D199" s="37"/>
      <c r="E199" s="49"/>
      <c r="F199" s="37"/>
      <c r="G199" s="68" t="str">
        <f>IFERROR(VLOOKUP(F199,'Číselník zdrojov financovanie'!$B:$C,2,0),"")</f>
        <v/>
      </c>
      <c r="H199" s="37"/>
      <c r="I199" s="50"/>
    </row>
    <row r="200" spans="1:9" hidden="1" x14ac:dyDescent="0.25">
      <c r="A200" s="37"/>
      <c r="B200" s="69"/>
      <c r="C200" s="37"/>
      <c r="D200" s="37"/>
      <c r="E200" s="49"/>
      <c r="F200" s="37"/>
      <c r="G200" s="68" t="str">
        <f>IFERROR(VLOOKUP(F200,'Číselník zdrojov financovanie'!$B:$C,2,0),"")</f>
        <v/>
      </c>
      <c r="H200" s="37"/>
      <c r="I200" s="50"/>
    </row>
    <row r="201" spans="1:9" hidden="1" x14ac:dyDescent="0.25">
      <c r="A201" s="37"/>
      <c r="B201" s="69"/>
      <c r="C201" s="37"/>
      <c r="D201" s="37"/>
      <c r="E201" s="49"/>
      <c r="F201" s="37"/>
      <c r="G201" s="68" t="str">
        <f>IFERROR(VLOOKUP(F201,'Číselník zdrojov financovanie'!$B:$C,2,0),"")</f>
        <v/>
      </c>
      <c r="H201" s="37"/>
      <c r="I201" s="50"/>
    </row>
    <row r="202" spans="1:9" hidden="1" x14ac:dyDescent="0.25">
      <c r="A202" s="37"/>
      <c r="B202" s="69"/>
      <c r="C202" s="37"/>
      <c r="D202" s="37"/>
      <c r="E202" s="49"/>
      <c r="F202" s="37"/>
      <c r="G202" s="68" t="str">
        <f>IFERROR(VLOOKUP(F202,'Číselník zdrojov financovanie'!$B:$C,2,0),"")</f>
        <v/>
      </c>
      <c r="H202" s="37"/>
      <c r="I202" s="50"/>
    </row>
    <row r="203" spans="1:9" hidden="1" x14ac:dyDescent="0.25">
      <c r="A203" s="37"/>
      <c r="B203" s="69"/>
      <c r="C203" s="37"/>
      <c r="D203" s="37"/>
      <c r="E203" s="49"/>
      <c r="F203" s="37"/>
      <c r="G203" s="68" t="str">
        <f>IFERROR(VLOOKUP(F203,'Číselník zdrojov financovanie'!$B:$C,2,0),"")</f>
        <v/>
      </c>
      <c r="H203" s="37"/>
      <c r="I203" s="50"/>
    </row>
    <row r="204" spans="1:9" hidden="1" x14ac:dyDescent="0.25">
      <c r="A204" s="37"/>
      <c r="B204" s="69"/>
      <c r="C204" s="37"/>
      <c r="D204" s="37"/>
      <c r="E204" s="49"/>
      <c r="F204" s="37"/>
      <c r="G204" s="68" t="str">
        <f>IFERROR(VLOOKUP(F204,'Číselník zdrojov financovanie'!$B:$C,2,0),"")</f>
        <v/>
      </c>
      <c r="H204" s="37"/>
      <c r="I204" s="50"/>
    </row>
    <row r="205" spans="1:9" hidden="1" x14ac:dyDescent="0.25">
      <c r="A205" s="37"/>
      <c r="B205" s="69"/>
      <c r="C205" s="37"/>
      <c r="D205" s="37"/>
      <c r="E205" s="49"/>
      <c r="F205" s="37"/>
      <c r="G205" s="68" t="str">
        <f>IFERROR(VLOOKUP(F205,'Číselník zdrojov financovanie'!$B:$C,2,0),"")</f>
        <v/>
      </c>
      <c r="H205" s="37"/>
      <c r="I205" s="50"/>
    </row>
    <row r="206" spans="1:9" hidden="1" x14ac:dyDescent="0.25">
      <c r="A206" s="37"/>
      <c r="B206" s="69"/>
      <c r="C206" s="37"/>
      <c r="D206" s="37"/>
      <c r="E206" s="49"/>
      <c r="F206" s="37"/>
      <c r="G206" s="68" t="str">
        <f>IFERROR(VLOOKUP(F206,'Číselník zdrojov financovanie'!$B:$C,2,0),"")</f>
        <v/>
      </c>
      <c r="H206" s="37"/>
      <c r="I206" s="50"/>
    </row>
    <row r="207" spans="1:9" hidden="1" x14ac:dyDescent="0.25">
      <c r="A207" s="37"/>
      <c r="B207" s="69"/>
      <c r="C207" s="37"/>
      <c r="D207" s="37"/>
      <c r="E207" s="49"/>
      <c r="F207" s="37"/>
      <c r="G207" s="68" t="str">
        <f>IFERROR(VLOOKUP(F207,'Číselník zdrojov financovanie'!$B:$C,2,0),"")</f>
        <v/>
      </c>
      <c r="H207" s="37"/>
      <c r="I207" s="50"/>
    </row>
    <row r="208" spans="1:9" hidden="1" x14ac:dyDescent="0.25">
      <c r="A208" s="37"/>
      <c r="B208" s="69"/>
      <c r="C208" s="37"/>
      <c r="D208" s="37"/>
      <c r="E208" s="49"/>
      <c r="F208" s="37"/>
      <c r="G208" s="68" t="str">
        <f>IFERROR(VLOOKUP(F208,'Číselník zdrojov financovanie'!$B:$C,2,0),"")</f>
        <v/>
      </c>
      <c r="H208" s="37"/>
      <c r="I208" s="50"/>
    </row>
    <row r="209" spans="1:9" hidden="1" x14ac:dyDescent="0.25">
      <c r="A209" s="37"/>
      <c r="B209" s="69"/>
      <c r="C209" s="37"/>
      <c r="D209" s="37"/>
      <c r="E209" s="49"/>
      <c r="F209" s="37"/>
      <c r="G209" s="68" t="str">
        <f>IFERROR(VLOOKUP(F209,'Číselník zdrojov financovanie'!$B:$C,2,0),"")</f>
        <v/>
      </c>
      <c r="H209" s="37"/>
      <c r="I209" s="50"/>
    </row>
    <row r="210" spans="1:9" hidden="1" x14ac:dyDescent="0.25">
      <c r="A210" s="37"/>
      <c r="B210" s="69"/>
      <c r="C210" s="37"/>
      <c r="D210" s="37"/>
      <c r="E210" s="49"/>
      <c r="F210" s="37"/>
      <c r="G210" s="68" t="str">
        <f>IFERROR(VLOOKUP(F210,'Číselník zdrojov financovanie'!$B:$C,2,0),"")</f>
        <v/>
      </c>
      <c r="H210" s="37"/>
      <c r="I210" s="50"/>
    </row>
    <row r="211" spans="1:9" hidden="1" x14ac:dyDescent="0.25">
      <c r="A211" s="37"/>
      <c r="B211" s="69"/>
      <c r="C211" s="37"/>
      <c r="D211" s="37"/>
      <c r="E211" s="49"/>
      <c r="F211" s="37"/>
      <c r="G211" s="68" t="str">
        <f>IFERROR(VLOOKUP(F211,'Číselník zdrojov financovanie'!$B:$C,2,0),"")</f>
        <v/>
      </c>
      <c r="H211" s="37"/>
      <c r="I211" s="50"/>
    </row>
    <row r="212" spans="1:9" hidden="1" x14ac:dyDescent="0.25">
      <c r="A212" s="37"/>
      <c r="B212" s="69"/>
      <c r="C212" s="37"/>
      <c r="D212" s="37"/>
      <c r="E212" s="49"/>
      <c r="F212" s="37"/>
      <c r="G212" s="68" t="str">
        <f>IFERROR(VLOOKUP(F212,'Číselník zdrojov financovanie'!$B:$C,2,0),"")</f>
        <v/>
      </c>
      <c r="H212" s="37"/>
      <c r="I212" s="50"/>
    </row>
    <row r="213" spans="1:9" hidden="1" x14ac:dyDescent="0.25">
      <c r="A213" s="37"/>
      <c r="B213" s="69"/>
      <c r="C213" s="37"/>
      <c r="D213" s="37"/>
      <c r="E213" s="49"/>
      <c r="F213" s="37"/>
      <c r="G213" s="68" t="str">
        <f>IFERROR(VLOOKUP(F213,'Číselník zdrojov financovanie'!$B:$C,2,0),"")</f>
        <v/>
      </c>
      <c r="H213" s="37"/>
      <c r="I213" s="50"/>
    </row>
    <row r="214" spans="1:9" hidden="1" x14ac:dyDescent="0.25">
      <c r="A214" s="37"/>
      <c r="B214" s="69"/>
      <c r="C214" s="37"/>
      <c r="D214" s="37"/>
      <c r="E214" s="49"/>
      <c r="F214" s="37"/>
      <c r="G214" s="68" t="str">
        <f>IFERROR(VLOOKUP(F214,'Číselník zdrojov financovanie'!$B:$C,2,0),"")</f>
        <v/>
      </c>
      <c r="H214" s="37"/>
      <c r="I214" s="50"/>
    </row>
    <row r="215" spans="1:9" hidden="1" x14ac:dyDescent="0.25">
      <c r="A215" s="37"/>
      <c r="B215" s="69"/>
      <c r="C215" s="37"/>
      <c r="D215" s="37"/>
      <c r="E215" s="49"/>
      <c r="F215" s="37"/>
      <c r="G215" s="68" t="str">
        <f>IFERROR(VLOOKUP(F215,'Číselník zdrojov financovanie'!$B:$C,2,0),"")</f>
        <v/>
      </c>
      <c r="H215" s="37"/>
      <c r="I215" s="50"/>
    </row>
    <row r="216" spans="1:9" hidden="1" x14ac:dyDescent="0.25">
      <c r="A216" s="37"/>
      <c r="B216" s="69"/>
      <c r="C216" s="37"/>
      <c r="D216" s="37"/>
      <c r="E216" s="49"/>
      <c r="F216" s="37"/>
      <c r="G216" s="68" t="str">
        <f>IFERROR(VLOOKUP(F216,'Číselník zdrojov financovanie'!$B:$C,2,0),"")</f>
        <v/>
      </c>
      <c r="H216" s="37"/>
      <c r="I216" s="50"/>
    </row>
    <row r="217" spans="1:9" hidden="1" x14ac:dyDescent="0.25">
      <c r="A217" s="37"/>
      <c r="B217" s="69"/>
      <c r="C217" s="37"/>
      <c r="D217" s="37"/>
      <c r="E217" s="49"/>
      <c r="F217" s="37"/>
      <c r="G217" s="68" t="str">
        <f>IFERROR(VLOOKUP(F217,'Číselník zdrojov financovanie'!$B:$C,2,0),"")</f>
        <v/>
      </c>
      <c r="H217" s="37"/>
      <c r="I217" s="50"/>
    </row>
    <row r="218" spans="1:9" hidden="1" x14ac:dyDescent="0.25">
      <c r="A218" s="37"/>
      <c r="B218" s="69"/>
      <c r="C218" s="37"/>
      <c r="D218" s="37"/>
      <c r="E218" s="49"/>
      <c r="F218" s="37"/>
      <c r="G218" s="68" t="str">
        <f>IFERROR(VLOOKUP(F218,'Číselník zdrojov financovanie'!$B:$C,2,0),"")</f>
        <v/>
      </c>
      <c r="H218" s="37"/>
      <c r="I218" s="50"/>
    </row>
    <row r="219" spans="1:9" hidden="1" x14ac:dyDescent="0.25">
      <c r="A219" s="37"/>
      <c r="B219" s="69"/>
      <c r="C219" s="37"/>
      <c r="D219" s="37"/>
      <c r="E219" s="49"/>
      <c r="F219" s="37"/>
      <c r="G219" s="68" t="str">
        <f>IFERROR(VLOOKUP(F219,'Číselník zdrojov financovanie'!$B:$C,2,0),"")</f>
        <v/>
      </c>
      <c r="H219" s="37"/>
      <c r="I219" s="50"/>
    </row>
    <row r="220" spans="1:9" hidden="1" x14ac:dyDescent="0.25">
      <c r="A220" s="37"/>
      <c r="B220" s="69"/>
      <c r="C220" s="37"/>
      <c r="D220" s="37"/>
      <c r="E220" s="49"/>
      <c r="F220" s="37"/>
      <c r="G220" s="68" t="str">
        <f>IFERROR(VLOOKUP(F220,'Číselník zdrojov financovanie'!$B:$C,2,0),"")</f>
        <v/>
      </c>
      <c r="H220" s="37"/>
      <c r="I220" s="50"/>
    </row>
    <row r="221" spans="1:9" hidden="1" x14ac:dyDescent="0.25">
      <c r="A221" s="37"/>
      <c r="B221" s="69"/>
      <c r="C221" s="37"/>
      <c r="D221" s="37"/>
      <c r="E221" s="49"/>
      <c r="F221" s="37"/>
      <c r="G221" s="68" t="str">
        <f>IFERROR(VLOOKUP(F221,'Číselník zdrojov financovanie'!$B:$C,2,0),"")</f>
        <v/>
      </c>
      <c r="H221" s="37"/>
      <c r="I221" s="50"/>
    </row>
    <row r="222" spans="1:9" hidden="1" x14ac:dyDescent="0.25">
      <c r="A222" s="37"/>
      <c r="B222" s="69"/>
      <c r="C222" s="37"/>
      <c r="D222" s="37"/>
      <c r="E222" s="49"/>
      <c r="F222" s="37"/>
      <c r="G222" s="68" t="str">
        <f>IFERROR(VLOOKUP(F222,'Číselník zdrojov financovanie'!$B:$C,2,0),"")</f>
        <v/>
      </c>
      <c r="H222" s="37"/>
      <c r="I222" s="50"/>
    </row>
    <row r="223" spans="1:9" hidden="1" x14ac:dyDescent="0.25">
      <c r="A223" s="37"/>
      <c r="B223" s="69"/>
      <c r="C223" s="37"/>
      <c r="D223" s="37"/>
      <c r="E223" s="49"/>
      <c r="F223" s="37"/>
      <c r="G223" s="68" t="str">
        <f>IFERROR(VLOOKUP(F223,'Číselník zdrojov financovanie'!$B:$C,2,0),"")</f>
        <v/>
      </c>
      <c r="H223" s="37"/>
      <c r="I223" s="50"/>
    </row>
    <row r="224" spans="1:9" hidden="1" x14ac:dyDescent="0.25">
      <c r="A224" s="37"/>
      <c r="B224" s="69"/>
      <c r="C224" s="37"/>
      <c r="D224" s="37"/>
      <c r="E224" s="49"/>
      <c r="F224" s="37"/>
      <c r="G224" s="68" t="str">
        <f>IFERROR(VLOOKUP(F224,'Číselník zdrojov financovanie'!$B:$C,2,0),"")</f>
        <v/>
      </c>
      <c r="H224" s="37"/>
      <c r="I224" s="50"/>
    </row>
    <row r="225" spans="1:9" hidden="1" x14ac:dyDescent="0.25">
      <c r="A225" s="37"/>
      <c r="B225" s="69"/>
      <c r="C225" s="37"/>
      <c r="D225" s="37"/>
      <c r="E225" s="49"/>
      <c r="F225" s="37"/>
      <c r="G225" s="68" t="str">
        <f>IFERROR(VLOOKUP(F225,'Číselník zdrojov financovanie'!$B:$C,2,0),"")</f>
        <v/>
      </c>
      <c r="H225" s="37"/>
      <c r="I225" s="50"/>
    </row>
    <row r="226" spans="1:9" hidden="1" x14ac:dyDescent="0.25">
      <c r="A226" s="37"/>
      <c r="B226" s="69"/>
      <c r="C226" s="37"/>
      <c r="D226" s="37"/>
      <c r="E226" s="49"/>
      <c r="F226" s="37"/>
      <c r="G226" s="68" t="str">
        <f>IFERROR(VLOOKUP(F226,'Číselník zdrojov financovanie'!$B:$C,2,0),"")</f>
        <v/>
      </c>
      <c r="H226" s="37"/>
      <c r="I226" s="50"/>
    </row>
    <row r="227" spans="1:9" hidden="1" x14ac:dyDescent="0.25">
      <c r="A227" s="37"/>
      <c r="B227" s="69"/>
      <c r="C227" s="37"/>
      <c r="D227" s="37"/>
      <c r="E227" s="49"/>
      <c r="F227" s="37"/>
      <c r="G227" s="68" t="str">
        <f>IFERROR(VLOOKUP(F227,'Číselník zdrojov financovanie'!$B:$C,2,0),"")</f>
        <v/>
      </c>
      <c r="H227" s="37"/>
      <c r="I227" s="50"/>
    </row>
    <row r="228" spans="1:9" hidden="1" x14ac:dyDescent="0.25">
      <c r="A228" s="37"/>
      <c r="B228" s="69"/>
      <c r="C228" s="37"/>
      <c r="D228" s="37"/>
      <c r="E228" s="49"/>
      <c r="F228" s="37"/>
      <c r="G228" s="68" t="str">
        <f>IFERROR(VLOOKUP(F228,'Číselník zdrojov financovanie'!$B:$C,2,0),"")</f>
        <v/>
      </c>
      <c r="H228" s="37"/>
      <c r="I228" s="50"/>
    </row>
    <row r="229" spans="1:9" hidden="1" x14ac:dyDescent="0.25">
      <c r="A229" s="37"/>
      <c r="B229" s="69"/>
      <c r="C229" s="37"/>
      <c r="D229" s="37"/>
      <c r="E229" s="49"/>
      <c r="F229" s="37"/>
      <c r="G229" s="68" t="str">
        <f>IFERROR(VLOOKUP(F229,'Číselník zdrojov financovanie'!$B:$C,2,0),"")</f>
        <v/>
      </c>
      <c r="H229" s="37"/>
      <c r="I229" s="50"/>
    </row>
    <row r="230" spans="1:9" hidden="1" x14ac:dyDescent="0.25">
      <c r="A230" s="37"/>
      <c r="B230" s="69"/>
      <c r="C230" s="37"/>
      <c r="D230" s="37"/>
      <c r="E230" s="49"/>
      <c r="F230" s="37"/>
      <c r="G230" s="68" t="str">
        <f>IFERROR(VLOOKUP(F230,'Číselník zdrojov financovanie'!$B:$C,2,0),"")</f>
        <v/>
      </c>
      <c r="H230" s="37"/>
      <c r="I230" s="50"/>
    </row>
    <row r="231" spans="1:9" hidden="1" x14ac:dyDescent="0.25">
      <c r="A231" s="37"/>
      <c r="B231" s="69"/>
      <c r="C231" s="37"/>
      <c r="D231" s="37"/>
      <c r="E231" s="49"/>
      <c r="F231" s="37"/>
      <c r="G231" s="68" t="str">
        <f>IFERROR(VLOOKUP(F231,'Číselník zdrojov financovanie'!$B:$C,2,0),"")</f>
        <v/>
      </c>
      <c r="H231" s="37"/>
      <c r="I231" s="50"/>
    </row>
    <row r="232" spans="1:9" hidden="1" x14ac:dyDescent="0.25">
      <c r="A232" s="37"/>
      <c r="B232" s="69"/>
      <c r="C232" s="37"/>
      <c r="D232" s="37"/>
      <c r="E232" s="49"/>
      <c r="F232" s="37"/>
      <c r="G232" s="68" t="str">
        <f>IFERROR(VLOOKUP(F232,'Číselník zdrojov financovanie'!$B:$C,2,0),"")</f>
        <v/>
      </c>
      <c r="H232" s="37"/>
      <c r="I232" s="50"/>
    </row>
    <row r="233" spans="1:9" hidden="1" x14ac:dyDescent="0.25">
      <c r="A233" s="37"/>
      <c r="B233" s="69"/>
      <c r="C233" s="37"/>
      <c r="D233" s="37"/>
      <c r="E233" s="49"/>
      <c r="F233" s="37"/>
      <c r="G233" s="68" t="str">
        <f>IFERROR(VLOOKUP(F233,'Číselník zdrojov financovanie'!$B:$C,2,0),"")</f>
        <v/>
      </c>
      <c r="H233" s="37"/>
      <c r="I233" s="50"/>
    </row>
    <row r="234" spans="1:9" hidden="1" x14ac:dyDescent="0.25">
      <c r="A234" s="37"/>
      <c r="B234" s="69"/>
      <c r="C234" s="37"/>
      <c r="D234" s="37"/>
      <c r="E234" s="49"/>
      <c r="F234" s="37"/>
      <c r="G234" s="68" t="str">
        <f>IFERROR(VLOOKUP(F234,'Číselník zdrojov financovanie'!$B:$C,2,0),"")</f>
        <v/>
      </c>
      <c r="H234" s="37"/>
      <c r="I234" s="50"/>
    </row>
    <row r="235" spans="1:9" hidden="1" x14ac:dyDescent="0.25">
      <c r="A235" s="37"/>
      <c r="B235" s="69"/>
      <c r="C235" s="37"/>
      <c r="D235" s="37"/>
      <c r="E235" s="49"/>
      <c r="F235" s="37"/>
      <c r="G235" s="68" t="str">
        <f>IFERROR(VLOOKUP(F235,'Číselník zdrojov financovanie'!$B:$C,2,0),"")</f>
        <v/>
      </c>
      <c r="H235" s="37"/>
      <c r="I235" s="50"/>
    </row>
    <row r="236" spans="1:9" hidden="1" x14ac:dyDescent="0.25">
      <c r="A236" s="37"/>
      <c r="B236" s="69"/>
      <c r="C236" s="37"/>
      <c r="D236" s="37"/>
      <c r="E236" s="49"/>
      <c r="F236" s="37"/>
      <c r="G236" s="68" t="str">
        <f>IFERROR(VLOOKUP(F236,'Číselník zdrojov financovanie'!$B:$C,2,0),"")</f>
        <v/>
      </c>
      <c r="H236" s="37"/>
      <c r="I236" s="50"/>
    </row>
    <row r="237" spans="1:9" hidden="1" x14ac:dyDescent="0.25">
      <c r="A237" s="37"/>
      <c r="B237" s="69"/>
      <c r="C237" s="37"/>
      <c r="D237" s="37"/>
      <c r="E237" s="49"/>
      <c r="F237" s="37"/>
      <c r="G237" s="68" t="str">
        <f>IFERROR(VLOOKUP(F237,'Číselník zdrojov financovanie'!$B:$C,2,0),"")</f>
        <v/>
      </c>
      <c r="H237" s="37"/>
      <c r="I237" s="50"/>
    </row>
    <row r="238" spans="1:9" hidden="1" x14ac:dyDescent="0.25">
      <c r="A238" s="37"/>
      <c r="B238" s="69"/>
      <c r="C238" s="37"/>
      <c r="D238" s="37"/>
      <c r="E238" s="49"/>
      <c r="F238" s="37"/>
      <c r="G238" s="68" t="str">
        <f>IFERROR(VLOOKUP(F238,'Číselník zdrojov financovanie'!$B:$C,2,0),"")</f>
        <v/>
      </c>
      <c r="H238" s="37"/>
      <c r="I238" s="50"/>
    </row>
    <row r="239" spans="1:9" hidden="1" x14ac:dyDescent="0.25">
      <c r="A239" s="37"/>
      <c r="B239" s="69"/>
      <c r="C239" s="37"/>
      <c r="D239" s="37"/>
      <c r="E239" s="49"/>
      <c r="F239" s="37"/>
      <c r="G239" s="68" t="str">
        <f>IFERROR(VLOOKUP(F239,'Číselník zdrojov financovanie'!$B:$C,2,0),"")</f>
        <v/>
      </c>
      <c r="H239" s="37"/>
      <c r="I239" s="50"/>
    </row>
    <row r="240" spans="1:9" hidden="1" x14ac:dyDescent="0.25">
      <c r="A240" s="37"/>
      <c r="B240" s="69"/>
      <c r="C240" s="37"/>
      <c r="D240" s="37"/>
      <c r="E240" s="49"/>
      <c r="F240" s="37"/>
      <c r="G240" s="68" t="str">
        <f>IFERROR(VLOOKUP(F240,'Číselník zdrojov financovanie'!$B:$C,2,0),"")</f>
        <v/>
      </c>
      <c r="H240" s="37"/>
      <c r="I240" s="50"/>
    </row>
    <row r="241" spans="1:9" hidden="1" x14ac:dyDescent="0.25">
      <c r="A241" s="37"/>
      <c r="B241" s="69"/>
      <c r="C241" s="37"/>
      <c r="D241" s="37"/>
      <c r="E241" s="49"/>
      <c r="F241" s="37"/>
      <c r="G241" s="68" t="str">
        <f>IFERROR(VLOOKUP(F241,'Číselník zdrojov financovanie'!$B:$C,2,0),"")</f>
        <v/>
      </c>
      <c r="H241" s="37"/>
      <c r="I241" s="50"/>
    </row>
    <row r="242" spans="1:9" hidden="1" x14ac:dyDescent="0.25">
      <c r="A242" s="37"/>
      <c r="B242" s="69"/>
      <c r="C242" s="37"/>
      <c r="D242" s="37"/>
      <c r="E242" s="49"/>
      <c r="F242" s="37"/>
      <c r="G242" s="68" t="str">
        <f>IFERROR(VLOOKUP(F242,'Číselník zdrojov financovanie'!$B:$C,2,0),"")</f>
        <v/>
      </c>
      <c r="H242" s="37"/>
      <c r="I242" s="50"/>
    </row>
    <row r="243" spans="1:9" hidden="1" x14ac:dyDescent="0.25">
      <c r="A243" s="37"/>
      <c r="B243" s="69"/>
      <c r="C243" s="37"/>
      <c r="D243" s="37"/>
      <c r="E243" s="49"/>
      <c r="F243" s="37"/>
      <c r="G243" s="68" t="str">
        <f>IFERROR(VLOOKUP(F243,'Číselník zdrojov financovanie'!$B:$C,2,0),"")</f>
        <v/>
      </c>
      <c r="H243" s="37"/>
      <c r="I243" s="50"/>
    </row>
    <row r="244" spans="1:9" hidden="1" x14ac:dyDescent="0.25">
      <c r="A244" s="37"/>
      <c r="B244" s="69"/>
      <c r="C244" s="37"/>
      <c r="D244" s="37"/>
      <c r="E244" s="49"/>
      <c r="F244" s="37"/>
      <c r="G244" s="68" t="str">
        <f>IFERROR(VLOOKUP(F244,'Číselník zdrojov financovanie'!$B:$C,2,0),"")</f>
        <v/>
      </c>
      <c r="H244" s="37"/>
      <c r="I244" s="50"/>
    </row>
    <row r="245" spans="1:9" hidden="1" x14ac:dyDescent="0.25">
      <c r="A245" s="37"/>
      <c r="B245" s="69"/>
      <c r="C245" s="37"/>
      <c r="D245" s="37"/>
      <c r="E245" s="49"/>
      <c r="F245" s="37"/>
      <c r="G245" s="68" t="str">
        <f>IFERROR(VLOOKUP(F245,'Číselník zdrojov financovanie'!$B:$C,2,0),"")</f>
        <v/>
      </c>
      <c r="H245" s="37"/>
      <c r="I245" s="50"/>
    </row>
    <row r="246" spans="1:9" hidden="1" x14ac:dyDescent="0.25">
      <c r="A246" s="37"/>
      <c r="B246" s="69"/>
      <c r="C246" s="37"/>
      <c r="D246" s="37"/>
      <c r="E246" s="49"/>
      <c r="F246" s="37"/>
      <c r="G246" s="68" t="str">
        <f>IFERROR(VLOOKUP(F246,'Číselník zdrojov financovanie'!$B:$C,2,0),"")</f>
        <v/>
      </c>
      <c r="H246" s="37"/>
      <c r="I246" s="50"/>
    </row>
    <row r="247" spans="1:9" hidden="1" x14ac:dyDescent="0.25">
      <c r="A247" s="37"/>
      <c r="B247" s="69"/>
      <c r="C247" s="37"/>
      <c r="D247" s="37"/>
      <c r="E247" s="49"/>
      <c r="F247" s="37"/>
      <c r="G247" s="68" t="str">
        <f>IFERROR(VLOOKUP(F247,'Číselník zdrojov financovanie'!$B:$C,2,0),"")</f>
        <v/>
      </c>
      <c r="H247" s="37"/>
      <c r="I247" s="50"/>
    </row>
    <row r="248" spans="1:9" hidden="1" x14ac:dyDescent="0.25">
      <c r="A248" s="37"/>
      <c r="B248" s="69"/>
      <c r="C248" s="37"/>
      <c r="D248" s="37"/>
      <c r="E248" s="49"/>
      <c r="F248" s="37"/>
      <c r="G248" s="68" t="str">
        <f>IFERROR(VLOOKUP(F248,'Číselník zdrojov financovanie'!$B:$C,2,0),"")</f>
        <v/>
      </c>
      <c r="H248" s="37"/>
      <c r="I248" s="50"/>
    </row>
    <row r="249" spans="1:9" hidden="1" x14ac:dyDescent="0.25">
      <c r="A249" s="37"/>
      <c r="B249" s="69"/>
      <c r="C249" s="37"/>
      <c r="D249" s="37"/>
      <c r="E249" s="49"/>
      <c r="F249" s="37"/>
      <c r="G249" s="68" t="str">
        <f>IFERROR(VLOOKUP(F249,'Číselník zdrojov financovanie'!$B:$C,2,0),"")</f>
        <v/>
      </c>
      <c r="H249" s="37"/>
      <c r="I249" s="50"/>
    </row>
    <row r="250" spans="1:9" hidden="1" x14ac:dyDescent="0.25">
      <c r="A250" s="37"/>
      <c r="B250" s="69"/>
      <c r="C250" s="37"/>
      <c r="D250" s="37"/>
      <c r="E250" s="49"/>
      <c r="F250" s="37"/>
      <c r="G250" s="68" t="str">
        <f>IFERROR(VLOOKUP(F250,'Číselník zdrojov financovanie'!$B:$C,2,0),"")</f>
        <v/>
      </c>
      <c r="H250" s="37"/>
      <c r="I250" s="50"/>
    </row>
    <row r="251" spans="1:9" hidden="1" x14ac:dyDescent="0.25">
      <c r="A251" s="37"/>
      <c r="B251" s="69"/>
      <c r="C251" s="37"/>
      <c r="D251" s="37"/>
      <c r="E251" s="49"/>
      <c r="F251" s="37"/>
      <c r="G251" s="68" t="str">
        <f>IFERROR(VLOOKUP(F251,'Číselník zdrojov financovanie'!$B:$C,2,0),"")</f>
        <v/>
      </c>
      <c r="H251" s="37"/>
      <c r="I251" s="50"/>
    </row>
    <row r="252" spans="1:9" hidden="1" x14ac:dyDescent="0.25">
      <c r="A252" s="37"/>
      <c r="B252" s="69"/>
      <c r="C252" s="37"/>
      <c r="D252" s="37"/>
      <c r="E252" s="49"/>
      <c r="F252" s="37"/>
      <c r="G252" s="68" t="str">
        <f>IFERROR(VLOOKUP(F252,'Číselník zdrojov financovanie'!$B:$C,2,0),"")</f>
        <v/>
      </c>
      <c r="H252" s="37"/>
      <c r="I252" s="50"/>
    </row>
    <row r="253" spans="1:9" hidden="1" x14ac:dyDescent="0.25">
      <c r="A253" s="37"/>
      <c r="B253" s="69"/>
      <c r="C253" s="37"/>
      <c r="D253" s="37"/>
      <c r="E253" s="49"/>
      <c r="F253" s="37"/>
      <c r="G253" s="68" t="str">
        <f>IFERROR(VLOOKUP(F253,'Číselník zdrojov financovanie'!$B:$C,2,0),"")</f>
        <v/>
      </c>
      <c r="H253" s="37"/>
      <c r="I253" s="50"/>
    </row>
    <row r="254" spans="1:9" hidden="1" x14ac:dyDescent="0.25">
      <c r="A254" s="37"/>
      <c r="B254" s="69"/>
      <c r="C254" s="37"/>
      <c r="D254" s="37"/>
      <c r="E254" s="49"/>
      <c r="F254" s="37"/>
      <c r="G254" s="68" t="str">
        <f>IFERROR(VLOOKUP(F254,'Číselník zdrojov financovanie'!$B:$C,2,0),"")</f>
        <v/>
      </c>
      <c r="H254" s="37"/>
      <c r="I254" s="50"/>
    </row>
    <row r="255" spans="1:9" hidden="1" x14ac:dyDescent="0.25">
      <c r="A255" s="37"/>
      <c r="B255" s="69"/>
      <c r="C255" s="37"/>
      <c r="D255" s="37"/>
      <c r="E255" s="49"/>
      <c r="F255" s="37"/>
      <c r="G255" s="68" t="str">
        <f>IFERROR(VLOOKUP(F255,'Číselník zdrojov financovanie'!$B:$C,2,0),"")</f>
        <v/>
      </c>
      <c r="H255" s="37"/>
      <c r="I255" s="50"/>
    </row>
    <row r="256" spans="1:9" hidden="1" x14ac:dyDescent="0.25">
      <c r="A256" s="37"/>
      <c r="B256" s="69"/>
      <c r="C256" s="37"/>
      <c r="D256" s="37"/>
      <c r="E256" s="49"/>
      <c r="F256" s="37"/>
      <c r="G256" s="68" t="str">
        <f>IFERROR(VLOOKUP(F256,'Číselník zdrojov financovanie'!$B:$C,2,0),"")</f>
        <v/>
      </c>
      <c r="H256" s="37"/>
      <c r="I256" s="50"/>
    </row>
    <row r="257" spans="1:9" hidden="1" x14ac:dyDescent="0.25">
      <c r="A257" s="37"/>
      <c r="B257" s="69"/>
      <c r="C257" s="37"/>
      <c r="D257" s="37"/>
      <c r="E257" s="49"/>
      <c r="F257" s="37"/>
      <c r="G257" s="68" t="str">
        <f>IFERROR(VLOOKUP(F257,'Číselník zdrojov financovanie'!$B:$C,2,0),"")</f>
        <v/>
      </c>
      <c r="H257" s="37"/>
      <c r="I257" s="50"/>
    </row>
    <row r="258" spans="1:9" hidden="1" x14ac:dyDescent="0.25">
      <c r="A258" s="37"/>
      <c r="B258" s="69"/>
      <c r="C258" s="37"/>
      <c r="D258" s="37"/>
      <c r="E258" s="49"/>
      <c r="F258" s="37"/>
      <c r="G258" s="68" t="str">
        <f>IFERROR(VLOOKUP(F258,'Číselník zdrojov financovanie'!$B:$C,2,0),"")</f>
        <v/>
      </c>
      <c r="H258" s="37"/>
      <c r="I258" s="50"/>
    </row>
    <row r="259" spans="1:9" hidden="1" x14ac:dyDescent="0.25">
      <c r="A259" s="37"/>
      <c r="B259" s="69"/>
      <c r="C259" s="37"/>
      <c r="D259" s="37"/>
      <c r="E259" s="49"/>
      <c r="F259" s="37"/>
      <c r="G259" s="68" t="str">
        <f>IFERROR(VLOOKUP(F259,'Číselník zdrojov financovanie'!$B:$C,2,0),"")</f>
        <v/>
      </c>
      <c r="H259" s="37"/>
      <c r="I259" s="50"/>
    </row>
    <row r="260" spans="1:9" hidden="1" x14ac:dyDescent="0.25">
      <c r="A260" s="37"/>
      <c r="B260" s="69"/>
      <c r="C260" s="37"/>
      <c r="D260" s="37"/>
      <c r="E260" s="49"/>
      <c r="F260" s="37"/>
      <c r="G260" s="68" t="str">
        <f>IFERROR(VLOOKUP(F260,'Číselník zdrojov financovanie'!$B:$C,2,0),"")</f>
        <v/>
      </c>
      <c r="H260" s="37"/>
      <c r="I260" s="50"/>
    </row>
    <row r="261" spans="1:9" hidden="1" x14ac:dyDescent="0.25">
      <c r="A261" s="37"/>
      <c r="B261" s="69"/>
      <c r="C261" s="37"/>
      <c r="D261" s="37"/>
      <c r="E261" s="49"/>
      <c r="F261" s="37"/>
      <c r="G261" s="68" t="str">
        <f>IFERROR(VLOOKUP(F261,'Číselník zdrojov financovanie'!$B:$C,2,0),"")</f>
        <v/>
      </c>
      <c r="H261" s="37"/>
      <c r="I261" s="50"/>
    </row>
    <row r="262" spans="1:9" hidden="1" x14ac:dyDescent="0.25">
      <c r="A262" s="37"/>
      <c r="B262" s="69"/>
      <c r="C262" s="37"/>
      <c r="D262" s="37"/>
      <c r="E262" s="49"/>
      <c r="F262" s="37"/>
      <c r="G262" s="68" t="str">
        <f>IFERROR(VLOOKUP(F262,'Číselník zdrojov financovanie'!$B:$C,2,0),"")</f>
        <v/>
      </c>
      <c r="H262" s="37"/>
      <c r="I262" s="50"/>
    </row>
    <row r="263" spans="1:9" hidden="1" x14ac:dyDescent="0.25">
      <c r="A263" s="37"/>
      <c r="B263" s="69"/>
      <c r="C263" s="37"/>
      <c r="D263" s="37"/>
      <c r="E263" s="49"/>
      <c r="F263" s="37"/>
      <c r="G263" s="68" t="str">
        <f>IFERROR(VLOOKUP(F263,'Číselník zdrojov financovanie'!$B:$C,2,0),"")</f>
        <v/>
      </c>
      <c r="H263" s="37"/>
      <c r="I263" s="50"/>
    </row>
    <row r="264" spans="1:9" hidden="1" x14ac:dyDescent="0.25">
      <c r="A264" s="37"/>
      <c r="B264" s="69"/>
      <c r="C264" s="37"/>
      <c r="D264" s="37"/>
      <c r="E264" s="49"/>
      <c r="F264" s="37"/>
      <c r="G264" s="68" t="str">
        <f>IFERROR(VLOOKUP(F264,'Číselník zdrojov financovanie'!$B:$C,2,0),"")</f>
        <v/>
      </c>
      <c r="H264" s="37"/>
      <c r="I264" s="50"/>
    </row>
    <row r="265" spans="1:9" hidden="1" x14ac:dyDescent="0.25">
      <c r="A265" s="37"/>
      <c r="B265" s="69"/>
      <c r="C265" s="37"/>
      <c r="D265" s="37"/>
      <c r="E265" s="49"/>
      <c r="F265" s="37"/>
      <c r="G265" s="68" t="str">
        <f>IFERROR(VLOOKUP(F265,'Číselník zdrojov financovanie'!$B:$C,2,0),"")</f>
        <v/>
      </c>
      <c r="H265" s="37"/>
      <c r="I265" s="50"/>
    </row>
    <row r="266" spans="1:9" hidden="1" x14ac:dyDescent="0.25">
      <c r="A266" s="37"/>
      <c r="B266" s="69"/>
      <c r="C266" s="37"/>
      <c r="D266" s="37"/>
      <c r="E266" s="49"/>
      <c r="F266" s="37"/>
      <c r="G266" s="68" t="str">
        <f>IFERROR(VLOOKUP(F266,'Číselník zdrojov financovanie'!$B:$C,2,0),"")</f>
        <v/>
      </c>
      <c r="H266" s="37"/>
      <c r="I266" s="50"/>
    </row>
    <row r="267" spans="1:9" hidden="1" x14ac:dyDescent="0.25">
      <c r="A267" s="37"/>
      <c r="B267" s="69"/>
      <c r="C267" s="37"/>
      <c r="D267" s="37"/>
      <c r="E267" s="49"/>
      <c r="F267" s="37"/>
      <c r="G267" s="68" t="str">
        <f>IFERROR(VLOOKUP(F267,'Číselník zdrojov financovanie'!$B:$C,2,0),"")</f>
        <v/>
      </c>
      <c r="H267" s="37"/>
      <c r="I267" s="50"/>
    </row>
    <row r="268" spans="1:9" hidden="1" x14ac:dyDescent="0.25">
      <c r="A268" s="37"/>
      <c r="B268" s="69"/>
      <c r="C268" s="37"/>
      <c r="D268" s="37"/>
      <c r="E268" s="49"/>
      <c r="F268" s="37"/>
      <c r="G268" s="68" t="str">
        <f>IFERROR(VLOOKUP(F268,'Číselník zdrojov financovanie'!$B:$C,2,0),"")</f>
        <v/>
      </c>
      <c r="H268" s="37"/>
      <c r="I268" s="50"/>
    </row>
    <row r="269" spans="1:9" hidden="1" x14ac:dyDescent="0.25">
      <c r="A269" s="37"/>
      <c r="B269" s="69"/>
      <c r="C269" s="37"/>
      <c r="D269" s="37"/>
      <c r="E269" s="49"/>
      <c r="F269" s="37"/>
      <c r="G269" s="68" t="str">
        <f>IFERROR(VLOOKUP(F269,'Číselník zdrojov financovanie'!$B:$C,2,0),"")</f>
        <v/>
      </c>
      <c r="H269" s="37"/>
      <c r="I269" s="50"/>
    </row>
    <row r="270" spans="1:9" hidden="1" x14ac:dyDescent="0.25">
      <c r="A270" s="37"/>
      <c r="B270" s="69"/>
      <c r="C270" s="37"/>
      <c r="D270" s="37"/>
      <c r="E270" s="49"/>
      <c r="F270" s="37"/>
      <c r="G270" s="68" t="str">
        <f>IFERROR(VLOOKUP(F270,'Číselník zdrojov financovanie'!$B:$C,2,0),"")</f>
        <v/>
      </c>
      <c r="H270" s="37"/>
      <c r="I270" s="50"/>
    </row>
    <row r="271" spans="1:9" hidden="1" x14ac:dyDescent="0.25">
      <c r="A271" s="37"/>
      <c r="B271" s="69"/>
      <c r="C271" s="37"/>
      <c r="D271" s="37"/>
      <c r="E271" s="49"/>
      <c r="F271" s="37"/>
      <c r="G271" s="68" t="str">
        <f>IFERROR(VLOOKUP(F271,'Číselník zdrojov financovanie'!$B:$C,2,0),"")</f>
        <v/>
      </c>
      <c r="H271" s="37"/>
      <c r="I271" s="50"/>
    </row>
    <row r="272" spans="1:9" hidden="1" x14ac:dyDescent="0.25">
      <c r="A272" s="37"/>
      <c r="B272" s="69"/>
      <c r="C272" s="37"/>
      <c r="D272" s="37"/>
      <c r="E272" s="49"/>
      <c r="F272" s="37"/>
      <c r="G272" s="68" t="str">
        <f>IFERROR(VLOOKUP(F272,'Číselník zdrojov financovanie'!$B:$C,2,0),"")</f>
        <v/>
      </c>
      <c r="H272" s="37"/>
      <c r="I272" s="50"/>
    </row>
    <row r="273" spans="1:9" hidden="1" x14ac:dyDescent="0.25">
      <c r="A273" s="37"/>
      <c r="B273" s="69"/>
      <c r="C273" s="37"/>
      <c r="D273" s="37"/>
      <c r="E273" s="49"/>
      <c r="F273" s="37"/>
      <c r="G273" s="68" t="str">
        <f>IFERROR(VLOOKUP(F273,'Číselník zdrojov financovanie'!$B:$C,2,0),"")</f>
        <v/>
      </c>
      <c r="H273" s="37"/>
      <c r="I273" s="50"/>
    </row>
    <row r="274" spans="1:9" hidden="1" x14ac:dyDescent="0.25">
      <c r="A274" s="37"/>
      <c r="B274" s="69"/>
      <c r="C274" s="37"/>
      <c r="D274" s="37"/>
      <c r="E274" s="49"/>
      <c r="F274" s="37"/>
      <c r="G274" s="68" t="str">
        <f>IFERROR(VLOOKUP(F274,'Číselník zdrojov financovanie'!$B:$C,2,0),"")</f>
        <v/>
      </c>
      <c r="H274" s="37"/>
      <c r="I274" s="50"/>
    </row>
    <row r="275" spans="1:9" hidden="1" x14ac:dyDescent="0.25">
      <c r="A275" s="37"/>
      <c r="B275" s="69"/>
      <c r="C275" s="37"/>
      <c r="D275" s="37"/>
      <c r="E275" s="49"/>
      <c r="F275" s="37"/>
      <c r="G275" s="68" t="str">
        <f>IFERROR(VLOOKUP(F275,'Číselník zdrojov financovanie'!$B:$C,2,0),"")</f>
        <v/>
      </c>
      <c r="H275" s="37"/>
      <c r="I275" s="50"/>
    </row>
    <row r="276" spans="1:9" hidden="1" x14ac:dyDescent="0.25">
      <c r="A276" s="37"/>
      <c r="B276" s="69"/>
      <c r="C276" s="37"/>
      <c r="D276" s="37"/>
      <c r="E276" s="49"/>
      <c r="F276" s="37"/>
      <c r="G276" s="68" t="str">
        <f>IFERROR(VLOOKUP(F276,'Číselník zdrojov financovanie'!$B:$C,2,0),"")</f>
        <v/>
      </c>
      <c r="H276" s="37"/>
      <c r="I276" s="50"/>
    </row>
    <row r="277" spans="1:9" hidden="1" x14ac:dyDescent="0.25">
      <c r="A277" s="37"/>
      <c r="B277" s="69"/>
      <c r="C277" s="37"/>
      <c r="D277" s="37"/>
      <c r="E277" s="49"/>
      <c r="F277" s="37"/>
      <c r="G277" s="68" t="str">
        <f>IFERROR(VLOOKUP(F277,'Číselník zdrojov financovanie'!$B:$C,2,0),"")</f>
        <v/>
      </c>
      <c r="H277" s="37"/>
      <c r="I277" s="50"/>
    </row>
    <row r="278" spans="1:9" hidden="1" x14ac:dyDescent="0.25">
      <c r="A278" s="37"/>
      <c r="B278" s="69"/>
      <c r="C278" s="37"/>
      <c r="D278" s="37"/>
      <c r="E278" s="49"/>
      <c r="F278" s="37"/>
      <c r="G278" s="68" t="str">
        <f>IFERROR(VLOOKUP(F278,'Číselník zdrojov financovanie'!$B:$C,2,0),"")</f>
        <v/>
      </c>
      <c r="H278" s="37"/>
      <c r="I278" s="50"/>
    </row>
    <row r="279" spans="1:9" hidden="1" x14ac:dyDescent="0.25">
      <c r="A279" s="37"/>
      <c r="B279" s="69"/>
      <c r="C279" s="37"/>
      <c r="D279" s="37"/>
      <c r="E279" s="49"/>
      <c r="F279" s="37"/>
      <c r="G279" s="68" t="str">
        <f>IFERROR(VLOOKUP(F279,'Číselník zdrojov financovanie'!$B:$C,2,0),"")</f>
        <v/>
      </c>
      <c r="H279" s="37"/>
      <c r="I279" s="50"/>
    </row>
    <row r="280" spans="1:9" hidden="1" x14ac:dyDescent="0.25">
      <c r="A280" s="37"/>
      <c r="B280" s="69"/>
      <c r="C280" s="37"/>
      <c r="D280" s="37"/>
      <c r="E280" s="49"/>
      <c r="F280" s="37"/>
      <c r="G280" s="68" t="str">
        <f>IFERROR(VLOOKUP(F280,'Číselník zdrojov financovanie'!$B:$C,2,0),"")</f>
        <v/>
      </c>
      <c r="H280" s="37"/>
      <c r="I280" s="50"/>
    </row>
    <row r="281" spans="1:9" hidden="1" x14ac:dyDescent="0.25">
      <c r="A281" s="37"/>
      <c r="B281" s="69"/>
      <c r="C281" s="37"/>
      <c r="D281" s="37"/>
      <c r="E281" s="49"/>
      <c r="F281" s="37"/>
      <c r="G281" s="68" t="str">
        <f>IFERROR(VLOOKUP(F281,'Číselník zdrojov financovanie'!$B:$C,2,0),"")</f>
        <v/>
      </c>
      <c r="H281" s="37"/>
      <c r="I281" s="50"/>
    </row>
    <row r="282" spans="1:9" hidden="1" x14ac:dyDescent="0.25">
      <c r="A282" s="37"/>
      <c r="B282" s="69"/>
      <c r="C282" s="37"/>
      <c r="D282" s="37"/>
      <c r="E282" s="49"/>
      <c r="F282" s="37"/>
      <c r="G282" s="68" t="str">
        <f>IFERROR(VLOOKUP(F282,'Číselník zdrojov financovanie'!$B:$C,2,0),"")</f>
        <v/>
      </c>
      <c r="H282" s="37"/>
      <c r="I282" s="50"/>
    </row>
    <row r="283" spans="1:9" hidden="1" x14ac:dyDescent="0.25">
      <c r="A283" s="37"/>
      <c r="B283" s="69"/>
      <c r="C283" s="37"/>
      <c r="D283" s="37"/>
      <c r="E283" s="49"/>
      <c r="F283" s="37"/>
      <c r="G283" s="68" t="str">
        <f>IFERROR(VLOOKUP(F283,'Číselník zdrojov financovanie'!$B:$C,2,0),"")</f>
        <v/>
      </c>
      <c r="H283" s="37"/>
      <c r="I283" s="50"/>
    </row>
    <row r="284" spans="1:9" hidden="1" x14ac:dyDescent="0.25">
      <c r="A284" s="37"/>
      <c r="B284" s="69"/>
      <c r="C284" s="37"/>
      <c r="D284" s="37"/>
      <c r="E284" s="49"/>
      <c r="F284" s="37"/>
      <c r="G284" s="68" t="str">
        <f>IFERROR(VLOOKUP(F284,'Číselník zdrojov financovanie'!$B:$C,2,0),"")</f>
        <v/>
      </c>
      <c r="H284" s="37"/>
      <c r="I284" s="50"/>
    </row>
    <row r="285" spans="1:9" hidden="1" x14ac:dyDescent="0.25">
      <c r="A285" s="37"/>
      <c r="B285" s="69"/>
      <c r="C285" s="37"/>
      <c r="D285" s="37"/>
      <c r="E285" s="49"/>
      <c r="F285" s="37"/>
      <c r="G285" s="68" t="str">
        <f>IFERROR(VLOOKUP(F285,'Číselník zdrojov financovanie'!$B:$C,2,0),"")</f>
        <v/>
      </c>
      <c r="H285" s="37"/>
      <c r="I285" s="50"/>
    </row>
    <row r="286" spans="1:9" hidden="1" x14ac:dyDescent="0.25">
      <c r="A286" s="37"/>
      <c r="B286" s="69"/>
      <c r="C286" s="37"/>
      <c r="D286" s="37"/>
      <c r="E286" s="49"/>
      <c r="F286" s="37"/>
      <c r="G286" s="68" t="str">
        <f>IFERROR(VLOOKUP(F286,'Číselník zdrojov financovanie'!$B:$C,2,0),"")</f>
        <v/>
      </c>
      <c r="H286" s="37"/>
      <c r="I286" s="50"/>
    </row>
    <row r="287" spans="1:9" hidden="1" x14ac:dyDescent="0.25">
      <c r="A287" s="37"/>
      <c r="B287" s="69"/>
      <c r="C287" s="37"/>
      <c r="D287" s="37"/>
      <c r="E287" s="49"/>
      <c r="F287" s="37"/>
      <c r="G287" s="68" t="str">
        <f>IFERROR(VLOOKUP(F287,'Číselník zdrojov financovanie'!$B:$C,2,0),"")</f>
        <v/>
      </c>
      <c r="H287" s="37"/>
      <c r="I287" s="50"/>
    </row>
    <row r="288" spans="1:9" hidden="1" x14ac:dyDescent="0.25">
      <c r="A288" s="37"/>
      <c r="B288" s="69"/>
      <c r="C288" s="37"/>
      <c r="D288" s="37"/>
      <c r="E288" s="49"/>
      <c r="F288" s="37"/>
      <c r="G288" s="68" t="str">
        <f>IFERROR(VLOOKUP(F288,'Číselník zdrojov financovanie'!$B:$C,2,0),"")</f>
        <v/>
      </c>
      <c r="H288" s="37"/>
      <c r="I288" s="50"/>
    </row>
    <row r="289" spans="1:9" hidden="1" x14ac:dyDescent="0.25">
      <c r="A289" s="37"/>
      <c r="B289" s="69"/>
      <c r="C289" s="37"/>
      <c r="D289" s="37"/>
      <c r="E289" s="49"/>
      <c r="F289" s="37"/>
      <c r="G289" s="68" t="str">
        <f>IFERROR(VLOOKUP(F289,'Číselník zdrojov financovanie'!$B:$C,2,0),"")</f>
        <v/>
      </c>
      <c r="H289" s="37"/>
      <c r="I289" s="50"/>
    </row>
    <row r="290" spans="1:9" hidden="1" x14ac:dyDescent="0.25">
      <c r="A290" s="37"/>
      <c r="B290" s="69"/>
      <c r="C290" s="37"/>
      <c r="D290" s="37"/>
      <c r="E290" s="49"/>
      <c r="F290" s="37"/>
      <c r="G290" s="68" t="str">
        <f>IFERROR(VLOOKUP(F290,'Číselník zdrojov financovanie'!$B:$C,2,0),"")</f>
        <v/>
      </c>
      <c r="H290" s="37"/>
      <c r="I290" s="50"/>
    </row>
    <row r="291" spans="1:9" hidden="1" x14ac:dyDescent="0.25">
      <c r="A291" s="37"/>
      <c r="B291" s="69"/>
      <c r="C291" s="37"/>
      <c r="D291" s="37"/>
      <c r="E291" s="49"/>
      <c r="F291" s="37"/>
      <c r="G291" s="68" t="str">
        <f>IFERROR(VLOOKUP(F291,'Číselník zdrojov financovanie'!$B:$C,2,0),"")</f>
        <v/>
      </c>
      <c r="H291" s="37"/>
      <c r="I291" s="50"/>
    </row>
    <row r="292" spans="1:9" hidden="1" x14ac:dyDescent="0.25">
      <c r="A292" s="37"/>
      <c r="B292" s="69"/>
      <c r="C292" s="37"/>
      <c r="D292" s="37"/>
      <c r="E292" s="49"/>
      <c r="F292" s="37"/>
      <c r="G292" s="68" t="str">
        <f>IFERROR(VLOOKUP(F292,'Číselník zdrojov financovanie'!$B:$C,2,0),"")</f>
        <v/>
      </c>
      <c r="H292" s="37"/>
      <c r="I292" s="50"/>
    </row>
    <row r="293" spans="1:9" hidden="1" x14ac:dyDescent="0.25">
      <c r="A293" s="37"/>
      <c r="B293" s="69"/>
      <c r="C293" s="37"/>
      <c r="D293" s="37"/>
      <c r="E293" s="49"/>
      <c r="F293" s="37"/>
      <c r="G293" s="68" t="str">
        <f>IFERROR(VLOOKUP(F293,'Číselník zdrojov financovanie'!$B:$C,2,0),"")</f>
        <v/>
      </c>
      <c r="H293" s="37"/>
      <c r="I293" s="50"/>
    </row>
    <row r="294" spans="1:9" hidden="1" x14ac:dyDescent="0.25">
      <c r="A294" s="37"/>
      <c r="B294" s="69"/>
      <c r="C294" s="37"/>
      <c r="D294" s="37"/>
      <c r="E294" s="49"/>
      <c r="F294" s="37"/>
      <c r="G294" s="68" t="str">
        <f>IFERROR(VLOOKUP(F294,'Číselník zdrojov financovanie'!$B:$C,2,0),"")</f>
        <v/>
      </c>
      <c r="H294" s="37"/>
      <c r="I294" s="50"/>
    </row>
    <row r="295" spans="1:9" hidden="1" x14ac:dyDescent="0.25">
      <c r="A295" s="37"/>
      <c r="B295" s="69"/>
      <c r="C295" s="37"/>
      <c r="D295" s="37"/>
      <c r="E295" s="49"/>
      <c r="F295" s="37"/>
      <c r="G295" s="68" t="str">
        <f>IFERROR(VLOOKUP(F295,'Číselník zdrojov financovanie'!$B:$C,2,0),"")</f>
        <v/>
      </c>
      <c r="H295" s="37"/>
      <c r="I295" s="50"/>
    </row>
    <row r="296" spans="1:9" hidden="1" x14ac:dyDescent="0.25">
      <c r="A296" s="37"/>
      <c r="B296" s="69"/>
      <c r="C296" s="37"/>
      <c r="D296" s="37"/>
      <c r="E296" s="49"/>
      <c r="F296" s="37"/>
      <c r="G296" s="68" t="str">
        <f>IFERROR(VLOOKUP(F296,'Číselník zdrojov financovanie'!$B:$C,2,0),"")</f>
        <v/>
      </c>
      <c r="H296" s="37"/>
      <c r="I296" s="50"/>
    </row>
    <row r="297" spans="1:9" hidden="1" x14ac:dyDescent="0.25">
      <c r="A297" s="51"/>
      <c r="B297" s="69"/>
      <c r="C297" s="51"/>
      <c r="D297" s="51"/>
      <c r="E297" s="52"/>
      <c r="F297" s="51"/>
      <c r="G297" s="68" t="str">
        <f>IFERROR(VLOOKUP(F297,'Číselník zdrojov financovanie'!$B:$C,2,0),"")</f>
        <v/>
      </c>
      <c r="H297" s="51"/>
      <c r="I297" s="53"/>
    </row>
    <row r="298" spans="1:9" hidden="1" x14ac:dyDescent="0.25">
      <c r="A298" s="51"/>
      <c r="B298" s="69"/>
      <c r="C298" s="51"/>
      <c r="D298" s="51"/>
      <c r="E298" s="52"/>
      <c r="F298" s="51"/>
      <c r="G298" s="68" t="str">
        <f>IFERROR(VLOOKUP(F298,'Číselník zdrojov financovanie'!$B:$C,2,0),"")</f>
        <v/>
      </c>
      <c r="H298" s="51"/>
      <c r="I298" s="53"/>
    </row>
    <row r="299" spans="1:9" hidden="1" x14ac:dyDescent="0.25">
      <c r="A299" s="51"/>
      <c r="B299" s="69"/>
      <c r="C299" s="51"/>
      <c r="D299" s="51"/>
      <c r="E299" s="52"/>
      <c r="F299" s="51"/>
      <c r="G299" s="68" t="str">
        <f>IFERROR(VLOOKUP(F299,'Číselník zdrojov financovanie'!$B:$C,2,0),"")</f>
        <v/>
      </c>
      <c r="H299" s="51"/>
      <c r="I299" s="53"/>
    </row>
    <row r="300" spans="1:9" hidden="1" x14ac:dyDescent="0.25">
      <c r="A300" s="51"/>
      <c r="B300" s="69"/>
      <c r="C300" s="51"/>
      <c r="D300" s="51"/>
      <c r="E300" s="52"/>
      <c r="F300" s="51"/>
      <c r="G300" s="68" t="str">
        <f>IFERROR(VLOOKUP(F300,'Číselník zdrojov financovanie'!$B:$C,2,0),"")</f>
        <v/>
      </c>
      <c r="H300" s="51"/>
      <c r="I300" s="53"/>
    </row>
    <row r="301" spans="1:9" hidden="1" x14ac:dyDescent="0.25">
      <c r="A301" s="51"/>
      <c r="B301" s="69"/>
      <c r="C301" s="51"/>
      <c r="D301" s="51"/>
      <c r="E301" s="52"/>
      <c r="F301" s="51"/>
      <c r="G301" s="68" t="str">
        <f>IFERROR(VLOOKUP(F301,'Číselník zdrojov financovanie'!$B:$C,2,0),"")</f>
        <v/>
      </c>
      <c r="H301" s="51"/>
      <c r="I301" s="53"/>
    </row>
    <row r="302" spans="1:9" hidden="1" x14ac:dyDescent="0.25">
      <c r="A302" s="51"/>
      <c r="B302" s="69"/>
      <c r="C302" s="51"/>
      <c r="D302" s="51"/>
      <c r="E302" s="52"/>
      <c r="F302" s="51"/>
      <c r="G302" s="68" t="str">
        <f>IFERROR(VLOOKUP(F302,'Číselník zdrojov financovanie'!$B:$C,2,0),"")</f>
        <v/>
      </c>
      <c r="H302" s="51"/>
      <c r="I302" s="53"/>
    </row>
    <row r="303" spans="1:9" hidden="1" x14ac:dyDescent="0.25">
      <c r="A303" s="51"/>
      <c r="B303" s="69"/>
      <c r="C303" s="51"/>
      <c r="D303" s="51"/>
      <c r="E303" s="52"/>
      <c r="F303" s="51"/>
      <c r="G303" s="68" t="str">
        <f>IFERROR(VLOOKUP(F303,'Číselník zdrojov financovanie'!$B:$C,2,0),"")</f>
        <v/>
      </c>
      <c r="H303" s="51"/>
      <c r="I303" s="53"/>
    </row>
    <row r="304" spans="1:9" hidden="1" x14ac:dyDescent="0.25">
      <c r="A304" s="51"/>
      <c r="B304" s="69"/>
      <c r="C304" s="51"/>
      <c r="D304" s="51"/>
      <c r="E304" s="52"/>
      <c r="F304" s="51"/>
      <c r="G304" s="68" t="str">
        <f>IFERROR(VLOOKUP(F304,'Číselník zdrojov financovanie'!$B:$C,2,0),"")</f>
        <v/>
      </c>
      <c r="H304" s="51"/>
      <c r="I304" s="53"/>
    </row>
    <row r="305" spans="1:9" hidden="1" x14ac:dyDescent="0.25">
      <c r="A305" s="51"/>
      <c r="B305" s="69"/>
      <c r="C305" s="51"/>
      <c r="D305" s="51"/>
      <c r="E305" s="52"/>
      <c r="F305" s="51"/>
      <c r="G305" s="68" t="str">
        <f>IFERROR(VLOOKUP(F305,'Číselník zdrojov financovanie'!$B:$C,2,0),"")</f>
        <v/>
      </c>
      <c r="H305" s="51"/>
      <c r="I305" s="53"/>
    </row>
    <row r="306" spans="1:9" hidden="1" x14ac:dyDescent="0.25">
      <c r="A306" s="51"/>
      <c r="B306" s="69"/>
      <c r="C306" s="51"/>
      <c r="D306" s="51"/>
      <c r="E306" s="52"/>
      <c r="F306" s="51"/>
      <c r="G306" s="68" t="str">
        <f>IFERROR(VLOOKUP(F306,'Číselník zdrojov financovanie'!$B:$C,2,0),"")</f>
        <v/>
      </c>
      <c r="H306" s="51"/>
      <c r="I306" s="53"/>
    </row>
    <row r="307" spans="1:9" hidden="1" x14ac:dyDescent="0.25">
      <c r="A307" s="51"/>
      <c r="B307" s="69"/>
      <c r="C307" s="51"/>
      <c r="D307" s="51"/>
      <c r="E307" s="52"/>
      <c r="F307" s="51"/>
      <c r="G307" s="68" t="str">
        <f>IFERROR(VLOOKUP(F307,'Číselník zdrojov financovanie'!$B:$C,2,0),"")</f>
        <v/>
      </c>
      <c r="H307" s="51"/>
      <c r="I307" s="53"/>
    </row>
    <row r="308" spans="1:9" hidden="1" x14ac:dyDescent="0.25">
      <c r="A308" s="51"/>
      <c r="B308" s="69"/>
      <c r="C308" s="51"/>
      <c r="D308" s="51"/>
      <c r="E308" s="52"/>
      <c r="F308" s="51"/>
      <c r="G308" s="68" t="str">
        <f>IFERROR(VLOOKUP(F308,'Číselník zdrojov financovanie'!$B:$C,2,0),"")</f>
        <v/>
      </c>
      <c r="H308" s="51"/>
      <c r="I308" s="53"/>
    </row>
    <row r="309" spans="1:9" hidden="1" x14ac:dyDescent="0.25">
      <c r="A309" s="51"/>
      <c r="B309" s="69"/>
      <c r="C309" s="51"/>
      <c r="D309" s="51"/>
      <c r="E309" s="52"/>
      <c r="F309" s="51"/>
      <c r="G309" s="68" t="str">
        <f>IFERROR(VLOOKUP(F309,'Číselník zdrojov financovanie'!$B:$C,2,0),"")</f>
        <v/>
      </c>
      <c r="H309" s="51"/>
      <c r="I309" s="53"/>
    </row>
    <row r="310" spans="1:9" hidden="1" x14ac:dyDescent="0.25">
      <c r="A310" s="51"/>
      <c r="B310" s="69"/>
      <c r="C310" s="51"/>
      <c r="D310" s="51"/>
      <c r="E310" s="52"/>
      <c r="F310" s="51"/>
      <c r="G310" s="68" t="str">
        <f>IFERROR(VLOOKUP(F310,'Číselník zdrojov financovanie'!$B:$C,2,0),"")</f>
        <v/>
      </c>
      <c r="H310" s="51"/>
      <c r="I310" s="53"/>
    </row>
    <row r="311" spans="1:9" hidden="1" x14ac:dyDescent="0.25">
      <c r="A311" s="51"/>
      <c r="B311" s="69"/>
      <c r="C311" s="51"/>
      <c r="D311" s="51"/>
      <c r="E311" s="52"/>
      <c r="F311" s="51"/>
      <c r="G311" s="68" t="str">
        <f>IFERROR(VLOOKUP(F311,'Číselník zdrojov financovanie'!$B:$C,2,0),"")</f>
        <v/>
      </c>
      <c r="H311" s="51"/>
      <c r="I311" s="53"/>
    </row>
    <row r="312" spans="1:9" hidden="1" x14ac:dyDescent="0.25">
      <c r="A312" s="51"/>
      <c r="B312" s="69"/>
      <c r="C312" s="51"/>
      <c r="D312" s="51"/>
      <c r="E312" s="52"/>
      <c r="F312" s="51"/>
      <c r="G312" s="68" t="str">
        <f>IFERROR(VLOOKUP(F312,'Číselník zdrojov financovanie'!$B:$C,2,0),"")</f>
        <v/>
      </c>
      <c r="H312" s="51"/>
      <c r="I312" s="53"/>
    </row>
    <row r="313" spans="1:9" hidden="1" x14ac:dyDescent="0.25">
      <c r="A313" s="51"/>
      <c r="B313" s="69"/>
      <c r="C313" s="51"/>
      <c r="D313" s="51"/>
      <c r="E313" s="52"/>
      <c r="F313" s="51"/>
      <c r="G313" s="68" t="str">
        <f>IFERROR(VLOOKUP(F313,'Číselník zdrojov financovanie'!$B:$C,2,0),"")</f>
        <v/>
      </c>
      <c r="H313" s="51"/>
      <c r="I313" s="53"/>
    </row>
    <row r="314" spans="1:9" hidden="1" x14ac:dyDescent="0.25">
      <c r="A314" s="51"/>
      <c r="B314" s="69"/>
      <c r="C314" s="51"/>
      <c r="D314" s="51"/>
      <c r="E314" s="52"/>
      <c r="F314" s="51"/>
      <c r="G314" s="68" t="str">
        <f>IFERROR(VLOOKUP(F314,'Číselník zdrojov financovanie'!$B:$C,2,0),"")</f>
        <v/>
      </c>
      <c r="H314" s="51"/>
      <c r="I314" s="53"/>
    </row>
    <row r="315" spans="1:9" hidden="1" x14ac:dyDescent="0.25">
      <c r="A315" s="51"/>
      <c r="B315" s="69"/>
      <c r="C315" s="51"/>
      <c r="D315" s="51"/>
      <c r="E315" s="52"/>
      <c r="F315" s="51"/>
      <c r="G315" s="68" t="str">
        <f>IFERROR(VLOOKUP(F315,'Číselník zdrojov financovanie'!$B:$C,2,0),"")</f>
        <v/>
      </c>
      <c r="H315" s="51"/>
      <c r="I315" s="53"/>
    </row>
    <row r="316" spans="1:9" hidden="1" x14ac:dyDescent="0.25">
      <c r="A316" s="51"/>
      <c r="B316" s="69"/>
      <c r="C316" s="51"/>
      <c r="D316" s="51"/>
      <c r="E316" s="52"/>
      <c r="F316" s="51"/>
      <c r="G316" s="68" t="str">
        <f>IFERROR(VLOOKUP(F316,'Číselník zdrojov financovanie'!$B:$C,2,0),"")</f>
        <v/>
      </c>
      <c r="H316" s="51"/>
      <c r="I316" s="53"/>
    </row>
    <row r="317" spans="1:9" hidden="1" x14ac:dyDescent="0.25">
      <c r="A317" s="51"/>
      <c r="B317" s="69"/>
      <c r="C317" s="51"/>
      <c r="D317" s="51"/>
      <c r="E317" s="52"/>
      <c r="F317" s="51"/>
      <c r="G317" s="68" t="str">
        <f>IFERROR(VLOOKUP(F317,'Číselník zdrojov financovanie'!$B:$C,2,0),"")</f>
        <v/>
      </c>
      <c r="H317" s="51"/>
      <c r="I317" s="53"/>
    </row>
    <row r="318" spans="1:9" hidden="1" x14ac:dyDescent="0.25">
      <c r="A318" s="51"/>
      <c r="B318" s="69"/>
      <c r="C318" s="51"/>
      <c r="D318" s="51"/>
      <c r="E318" s="52"/>
      <c r="F318" s="51"/>
      <c r="G318" s="68" t="str">
        <f>IFERROR(VLOOKUP(F318,'Číselník zdrojov financovanie'!$B:$C,2,0),"")</f>
        <v/>
      </c>
      <c r="H318" s="51"/>
      <c r="I318" s="53"/>
    </row>
    <row r="319" spans="1:9" hidden="1" x14ac:dyDescent="0.25">
      <c r="A319" s="51"/>
      <c r="B319" s="69"/>
      <c r="C319" s="51"/>
      <c r="D319" s="51"/>
      <c r="E319" s="52"/>
      <c r="F319" s="51"/>
      <c r="G319" s="68" t="str">
        <f>IFERROR(VLOOKUP(F319,'Číselník zdrojov financovanie'!$B:$C,2,0),"")</f>
        <v/>
      </c>
      <c r="H319" s="51"/>
      <c r="I319" s="53"/>
    </row>
    <row r="320" spans="1:9" hidden="1" x14ac:dyDescent="0.25">
      <c r="A320" s="51"/>
      <c r="B320" s="69"/>
      <c r="C320" s="51"/>
      <c r="D320" s="51"/>
      <c r="E320" s="52"/>
      <c r="F320" s="51"/>
      <c r="G320" s="68" t="str">
        <f>IFERROR(VLOOKUP(F320,'Číselník zdrojov financovanie'!$B:$C,2,0),"")</f>
        <v/>
      </c>
      <c r="H320" s="51"/>
      <c r="I320" s="53"/>
    </row>
    <row r="321" spans="1:9" hidden="1" x14ac:dyDescent="0.25">
      <c r="A321" s="51"/>
      <c r="B321" s="69"/>
      <c r="C321" s="51"/>
      <c r="D321" s="51"/>
      <c r="E321" s="52"/>
      <c r="F321" s="51"/>
      <c r="G321" s="68" t="str">
        <f>IFERROR(VLOOKUP(F321,'Číselník zdrojov financovanie'!$B:$C,2,0),"")</f>
        <v/>
      </c>
      <c r="H321" s="51"/>
      <c r="I321" s="53"/>
    </row>
    <row r="322" spans="1:9" hidden="1" x14ac:dyDescent="0.25">
      <c r="A322" s="51"/>
      <c r="B322" s="69"/>
      <c r="C322" s="51"/>
      <c r="D322" s="51"/>
      <c r="E322" s="52"/>
      <c r="F322" s="51"/>
      <c r="G322" s="68" t="str">
        <f>IFERROR(VLOOKUP(F322,'Číselník zdrojov financovanie'!$B:$C,2,0),"")</f>
        <v/>
      </c>
      <c r="H322" s="51"/>
      <c r="I322" s="53"/>
    </row>
    <row r="323" spans="1:9" hidden="1" x14ac:dyDescent="0.25">
      <c r="A323" s="51"/>
      <c r="B323" s="69"/>
      <c r="C323" s="51"/>
      <c r="D323" s="51"/>
      <c r="E323" s="52"/>
      <c r="F323" s="51"/>
      <c r="G323" s="68" t="str">
        <f>IFERROR(VLOOKUP(F323,'Číselník zdrojov financovanie'!$B:$C,2,0),"")</f>
        <v/>
      </c>
      <c r="H323" s="51"/>
      <c r="I323" s="53"/>
    </row>
    <row r="324" spans="1:9" hidden="1" x14ac:dyDescent="0.25">
      <c r="A324" s="51"/>
      <c r="B324" s="69"/>
      <c r="C324" s="51"/>
      <c r="D324" s="51"/>
      <c r="E324" s="52"/>
      <c r="F324" s="51"/>
      <c r="G324" s="68" t="str">
        <f>IFERROR(VLOOKUP(F324,'Číselník zdrojov financovanie'!$B:$C,2,0),"")</f>
        <v/>
      </c>
      <c r="H324" s="51"/>
      <c r="I324" s="53"/>
    </row>
    <row r="325" spans="1:9" hidden="1" x14ac:dyDescent="0.25">
      <c r="A325" s="51"/>
      <c r="B325" s="69"/>
      <c r="C325" s="51"/>
      <c r="D325" s="51"/>
      <c r="E325" s="52"/>
      <c r="F325" s="51"/>
      <c r="G325" s="68" t="str">
        <f>IFERROR(VLOOKUP(F325,'Číselník zdrojov financovanie'!$B:$C,2,0),"")</f>
        <v/>
      </c>
      <c r="H325" s="51"/>
      <c r="I325" s="53"/>
    </row>
    <row r="326" spans="1:9" hidden="1" x14ac:dyDescent="0.25">
      <c r="A326" s="51"/>
      <c r="B326" s="69"/>
      <c r="C326" s="51"/>
      <c r="D326" s="51"/>
      <c r="E326" s="52"/>
      <c r="F326" s="51"/>
      <c r="G326" s="68" t="str">
        <f>IFERROR(VLOOKUP(F326,'Číselník zdrojov financovanie'!$B:$C,2,0),"")</f>
        <v/>
      </c>
      <c r="H326" s="51"/>
      <c r="I326" s="53"/>
    </row>
    <row r="327" spans="1:9" hidden="1" x14ac:dyDescent="0.25">
      <c r="A327" s="51"/>
      <c r="B327" s="69"/>
      <c r="C327" s="51"/>
      <c r="D327" s="51"/>
      <c r="E327" s="52"/>
      <c r="F327" s="51"/>
      <c r="G327" s="68" t="str">
        <f>IFERROR(VLOOKUP(F327,'Číselník zdrojov financovanie'!$B:$C,2,0),"")</f>
        <v/>
      </c>
      <c r="H327" s="51"/>
      <c r="I327" s="53"/>
    </row>
    <row r="328" spans="1:9" hidden="1" x14ac:dyDescent="0.25">
      <c r="A328" s="51"/>
      <c r="B328" s="69"/>
      <c r="C328" s="51"/>
      <c r="D328" s="51"/>
      <c r="E328" s="52"/>
      <c r="F328" s="51"/>
      <c r="G328" s="68" t="str">
        <f>IFERROR(VLOOKUP(F328,'Číselník zdrojov financovanie'!$B:$C,2,0),"")</f>
        <v/>
      </c>
      <c r="H328" s="51"/>
      <c r="I328" s="53"/>
    </row>
    <row r="329" spans="1:9" hidden="1" x14ac:dyDescent="0.25">
      <c r="A329" s="51"/>
      <c r="B329" s="69"/>
      <c r="C329" s="51"/>
      <c r="D329" s="51"/>
      <c r="E329" s="52"/>
      <c r="F329" s="51"/>
      <c r="G329" s="68" t="str">
        <f>IFERROR(VLOOKUP(F329,'Číselník zdrojov financovanie'!$B:$C,2,0),"")</f>
        <v/>
      </c>
      <c r="H329" s="51"/>
      <c r="I329" s="53"/>
    </row>
    <row r="330" spans="1:9" hidden="1" x14ac:dyDescent="0.25">
      <c r="A330" s="51"/>
      <c r="B330" s="69"/>
      <c r="C330" s="51"/>
      <c r="D330" s="51"/>
      <c r="E330" s="52"/>
      <c r="F330" s="51"/>
      <c r="G330" s="68" t="str">
        <f>IFERROR(VLOOKUP(F330,'Číselník zdrojov financovanie'!$B:$C,2,0),"")</f>
        <v/>
      </c>
      <c r="H330" s="51"/>
      <c r="I330" s="53"/>
    </row>
    <row r="331" spans="1:9" hidden="1" x14ac:dyDescent="0.25">
      <c r="A331" s="51"/>
      <c r="B331" s="69"/>
      <c r="C331" s="51"/>
      <c r="D331" s="51"/>
      <c r="E331" s="52"/>
      <c r="F331" s="51"/>
      <c r="G331" s="68" t="str">
        <f>IFERROR(VLOOKUP(F331,'Číselník zdrojov financovanie'!$B:$C,2,0),"")</f>
        <v/>
      </c>
      <c r="H331" s="51"/>
      <c r="I331" s="53"/>
    </row>
    <row r="332" spans="1:9" hidden="1" x14ac:dyDescent="0.25">
      <c r="A332" s="51"/>
      <c r="B332" s="69"/>
      <c r="C332" s="51"/>
      <c r="D332" s="51"/>
      <c r="E332" s="52"/>
      <c r="F332" s="51"/>
      <c r="G332" s="68" t="str">
        <f>IFERROR(VLOOKUP(F332,'Číselník zdrojov financovanie'!$B:$C,2,0),"")</f>
        <v/>
      </c>
      <c r="H332" s="51"/>
      <c r="I332" s="53"/>
    </row>
    <row r="333" spans="1:9" hidden="1" x14ac:dyDescent="0.25">
      <c r="A333" s="51"/>
      <c r="B333" s="69"/>
      <c r="C333" s="51"/>
      <c r="D333" s="51"/>
      <c r="E333" s="52"/>
      <c r="F333" s="51"/>
      <c r="G333" s="68" t="str">
        <f>IFERROR(VLOOKUP(F333,'Číselník zdrojov financovanie'!$B:$C,2,0),"")</f>
        <v/>
      </c>
      <c r="H333" s="51"/>
      <c r="I333" s="53"/>
    </row>
    <row r="334" spans="1:9" hidden="1" x14ac:dyDescent="0.25">
      <c r="A334" s="51"/>
      <c r="B334" s="69"/>
      <c r="C334" s="51"/>
      <c r="D334" s="51"/>
      <c r="E334" s="52"/>
      <c r="F334" s="51"/>
      <c r="G334" s="68" t="str">
        <f>IFERROR(VLOOKUP(F334,'Číselník zdrojov financovanie'!$B:$C,2,0),"")</f>
        <v/>
      </c>
      <c r="H334" s="51"/>
      <c r="I334" s="53"/>
    </row>
    <row r="335" spans="1:9" hidden="1" x14ac:dyDescent="0.25">
      <c r="A335" s="51"/>
      <c r="B335" s="69"/>
      <c r="C335" s="51"/>
      <c r="D335" s="51"/>
      <c r="E335" s="52"/>
      <c r="F335" s="51"/>
      <c r="G335" s="68" t="str">
        <f>IFERROR(VLOOKUP(F335,'Číselník zdrojov financovanie'!$B:$C,2,0),"")</f>
        <v/>
      </c>
      <c r="H335" s="51"/>
      <c r="I335" s="53"/>
    </row>
    <row r="336" spans="1:9" hidden="1" x14ac:dyDescent="0.25">
      <c r="A336" s="51"/>
      <c r="B336" s="69"/>
      <c r="C336" s="51"/>
      <c r="D336" s="51"/>
      <c r="E336" s="52"/>
      <c r="F336" s="51"/>
      <c r="G336" s="68" t="str">
        <f>IFERROR(VLOOKUP(F336,'Číselník zdrojov financovanie'!$B:$C,2,0),"")</f>
        <v/>
      </c>
      <c r="H336" s="51"/>
      <c r="I336" s="53"/>
    </row>
    <row r="337" spans="1:9" hidden="1" x14ac:dyDescent="0.25">
      <c r="A337" s="51"/>
      <c r="B337" s="69"/>
      <c r="C337" s="51"/>
      <c r="D337" s="51"/>
      <c r="E337" s="52"/>
      <c r="F337" s="51"/>
      <c r="G337" s="68" t="str">
        <f>IFERROR(VLOOKUP(F337,'Číselník zdrojov financovanie'!$B:$C,2,0),"")</f>
        <v/>
      </c>
      <c r="H337" s="51"/>
      <c r="I337" s="53"/>
    </row>
    <row r="338" spans="1:9" x14ac:dyDescent="0.25">
      <c r="G338" s="22" t="str">
        <f>IFERROR(VLOOKUP(F338,'Číselník zdrojov financovanie'!B:C,2,0),"")</f>
        <v/>
      </c>
    </row>
  </sheetData>
  <sheetProtection formatCells="0" formatColumns="0" formatRows="0" insertColumns="0" insertRows="0" insertHyperlinks="0" deleteColumns="0" deleteRows="0"/>
  <protectedRanges>
    <protectedRange algorithmName="SHA-512" hashValue="jxfNwH01frzVpwcs2mSfKabLzAeR9hzta4B1QMYFLKDNBMCLcF8kxHX8XqxVbqt2ocr/sFUI2CNCWzNzh+H7sQ==" saltValue="MoMEuqlfSL5y6aukRxCpgw==" spinCount="100000" sqref="G3:G337" name="Rozsah1"/>
  </protectedRanges>
  <dataValidations count="1">
    <dataValidation type="textLength" operator="equal" allowBlank="1" showInputMessage="1" showErrorMessage="1" sqref="I1:I1048576">
      <formula1>8</formula1>
    </dataValidation>
  </dataValidations>
  <pageMargins left="0.75" right="0.75" top="1" bottom="1" header="0.5" footer="0.5"/>
  <pageSetup paperSize="9" orientation="portrait" horizontalDpi="4294967292" verticalDpi="4294967292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'Číselník zdrojov financovanie'!$B$1:$B$12</xm:f>
          </x14:formula1>
          <xm:sqref>F3:F795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"/>
  <dimension ref="A1:H17"/>
  <sheetViews>
    <sheetView workbookViewId="0">
      <selection activeCell="C1" sqref="C1"/>
    </sheetView>
  </sheetViews>
  <sheetFormatPr defaultRowHeight="16.3" x14ac:dyDescent="0.3"/>
  <cols>
    <col min="2" max="2" width="51.44140625" customWidth="1"/>
    <col min="6" max="6" width="37.77734375" customWidth="1"/>
  </cols>
  <sheetData>
    <row r="1" spans="1:8" x14ac:dyDescent="0.3">
      <c r="A1">
        <v>1</v>
      </c>
      <c r="B1" t="s">
        <v>74</v>
      </c>
      <c r="C1">
        <v>1</v>
      </c>
      <c r="E1" s="103"/>
      <c r="F1" s="103"/>
      <c r="G1" s="103"/>
      <c r="H1" s="103"/>
    </row>
    <row r="2" spans="1:8" x14ac:dyDescent="0.3">
      <c r="A2">
        <v>2</v>
      </c>
      <c r="B2" t="s">
        <v>75</v>
      </c>
      <c r="C2">
        <v>2</v>
      </c>
    </row>
    <row r="3" spans="1:8" x14ac:dyDescent="0.3">
      <c r="A3">
        <v>3</v>
      </c>
      <c r="B3" t="s">
        <v>76</v>
      </c>
      <c r="C3">
        <v>3</v>
      </c>
    </row>
    <row r="4" spans="1:8" x14ac:dyDescent="0.3">
      <c r="A4">
        <v>4</v>
      </c>
      <c r="B4" t="s">
        <v>77</v>
      </c>
      <c r="C4">
        <v>4</v>
      </c>
    </row>
    <row r="5" spans="1:8" x14ac:dyDescent="0.3">
      <c r="A5">
        <v>5</v>
      </c>
      <c r="B5" t="s">
        <v>72</v>
      </c>
      <c r="C5">
        <v>5</v>
      </c>
      <c r="E5" s="65"/>
      <c r="F5" s="65"/>
      <c r="G5" s="65"/>
      <c r="H5" s="65"/>
    </row>
    <row r="6" spans="1:8" x14ac:dyDescent="0.3">
      <c r="A6">
        <v>6</v>
      </c>
      <c r="B6" t="s">
        <v>78</v>
      </c>
      <c r="C6">
        <v>6</v>
      </c>
      <c r="F6" s="6"/>
    </row>
    <row r="7" spans="1:8" x14ac:dyDescent="0.3">
      <c r="A7">
        <v>7</v>
      </c>
      <c r="B7" s="6" t="s">
        <v>115</v>
      </c>
      <c r="C7">
        <v>7</v>
      </c>
      <c r="F7" s="6"/>
    </row>
    <row r="8" spans="1:8" x14ac:dyDescent="0.3">
      <c r="A8">
        <v>8</v>
      </c>
      <c r="B8" s="6" t="s">
        <v>116</v>
      </c>
      <c r="C8">
        <v>8</v>
      </c>
      <c r="F8" s="6"/>
    </row>
    <row r="9" spans="1:8" x14ac:dyDescent="0.3">
      <c r="A9">
        <v>9</v>
      </c>
      <c r="B9" s="6" t="s">
        <v>117</v>
      </c>
      <c r="C9">
        <v>9</v>
      </c>
      <c r="F9" s="6"/>
    </row>
    <row r="10" spans="1:8" x14ac:dyDescent="0.3">
      <c r="A10">
        <v>10</v>
      </c>
      <c r="B10" s="6" t="s">
        <v>118</v>
      </c>
      <c r="C10">
        <v>10</v>
      </c>
      <c r="F10" s="6"/>
    </row>
    <row r="11" spans="1:8" x14ac:dyDescent="0.3">
      <c r="A11">
        <v>11</v>
      </c>
      <c r="B11" s="6" t="s">
        <v>119</v>
      </c>
      <c r="C11">
        <v>11</v>
      </c>
      <c r="F11" s="6"/>
    </row>
    <row r="12" spans="1:8" x14ac:dyDescent="0.3">
      <c r="A12">
        <v>12</v>
      </c>
      <c r="B12" s="6" t="s">
        <v>120</v>
      </c>
      <c r="C12">
        <v>12</v>
      </c>
      <c r="F12" s="6"/>
    </row>
    <row r="13" spans="1:8" x14ac:dyDescent="0.3">
      <c r="F13" s="6"/>
    </row>
    <row r="14" spans="1:8" x14ac:dyDescent="0.3">
      <c r="F14" s="6"/>
    </row>
    <row r="15" spans="1:8" x14ac:dyDescent="0.3">
      <c r="F15" s="6"/>
    </row>
    <row r="16" spans="1:8" x14ac:dyDescent="0.3">
      <c r="F16" s="6"/>
    </row>
    <row r="17" spans="6:6" x14ac:dyDescent="0.3">
      <c r="F17" s="6"/>
    </row>
  </sheetData>
  <sheetProtection formatCells="0" formatColumns="0" formatRows="0" insertColumns="0" insertRows="0" insertHyperlinks="0" deleteColumns="0" deleteRows="0"/>
  <mergeCells count="1">
    <mergeCell ref="E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5">
    <tabColor theme="9" tint="-0.249977111117893"/>
  </sheetPr>
  <dimension ref="A1:L302"/>
  <sheetViews>
    <sheetView zoomScale="80" workbookViewId="0">
      <pane ySplit="2" topLeftCell="A3" activePane="bottomLeft" state="frozen"/>
      <selection pane="bottomLeft" activeCell="A4" sqref="A4"/>
    </sheetView>
  </sheetViews>
  <sheetFormatPr defaultColWidth="10.77734375" defaultRowHeight="13.6" x14ac:dyDescent="0.25"/>
  <cols>
    <col min="1" max="1" width="17.109375" style="2" customWidth="1"/>
    <col min="2" max="2" width="21.77734375" style="2" customWidth="1"/>
    <col min="3" max="3" width="29.44140625" style="46" customWidth="1"/>
    <col min="4" max="4" width="13.77734375" style="47" bestFit="1" customWidth="1"/>
    <col min="5" max="5" width="14.44140625" style="2" customWidth="1"/>
    <col min="6" max="6" width="37.21875" style="2" customWidth="1"/>
    <col min="7" max="7" width="22" style="16" customWidth="1"/>
    <col min="8" max="8" width="23" style="16" customWidth="1"/>
    <col min="9" max="9" width="22.44140625" style="16" customWidth="1"/>
    <col min="10" max="12" width="22.44140625" style="15" customWidth="1"/>
    <col min="13" max="16384" width="10.77734375" style="2"/>
  </cols>
  <sheetData>
    <row r="1" spans="1:12" ht="18.7" customHeight="1" x14ac:dyDescent="0.35">
      <c r="A1" s="27" t="s">
        <v>4</v>
      </c>
      <c r="B1" s="26"/>
      <c r="C1" s="45"/>
      <c r="D1" s="45"/>
      <c r="E1" s="26"/>
      <c r="F1" s="26"/>
      <c r="G1" s="26"/>
      <c r="H1" s="26"/>
      <c r="I1" s="26"/>
      <c r="J1" s="26"/>
      <c r="K1" s="26"/>
      <c r="L1" s="26"/>
    </row>
    <row r="2" spans="1:12" ht="40.75" x14ac:dyDescent="0.25">
      <c r="A2" s="23" t="s">
        <v>86</v>
      </c>
      <c r="B2" s="23" t="s">
        <v>1</v>
      </c>
      <c r="C2" s="33" t="s">
        <v>2</v>
      </c>
      <c r="D2" s="33" t="s">
        <v>3</v>
      </c>
      <c r="E2" s="23" t="s">
        <v>87</v>
      </c>
      <c r="F2" s="23" t="s">
        <v>88</v>
      </c>
      <c r="G2" s="23" t="s">
        <v>89</v>
      </c>
      <c r="H2" s="23" t="s">
        <v>90</v>
      </c>
      <c r="I2" s="23" t="s">
        <v>91</v>
      </c>
      <c r="J2" s="23" t="s">
        <v>92</v>
      </c>
      <c r="K2" s="23" t="s">
        <v>93</v>
      </c>
      <c r="L2" s="23" t="s">
        <v>94</v>
      </c>
    </row>
    <row r="3" spans="1:12" s="8" customFormat="1" ht="54.35" x14ac:dyDescent="0.25">
      <c r="A3" s="72" t="s">
        <v>127</v>
      </c>
      <c r="B3" s="70" t="s">
        <v>125</v>
      </c>
      <c r="C3" s="72" t="str">
        <f>IFERROR(VLOOKUP(B3,Schéma_vyplnenie!$B:$I,7,0),"")</f>
        <v>Ministerstvo investícií, regionálneho rozvoja a informatizácie Slovenskej republiky, Pribinova 25, 811 09 Bratislava</v>
      </c>
      <c r="D3" s="72" t="str">
        <f>IFERROR(VLOOKUP(B3,Schéma_vyplnenie!$B:$I,8,0),"")</f>
        <v>50349287</v>
      </c>
      <c r="E3" s="70" t="s">
        <v>129</v>
      </c>
      <c r="F3" s="73" t="s">
        <v>129</v>
      </c>
      <c r="G3" s="43">
        <v>2083146.07</v>
      </c>
      <c r="H3" s="74">
        <v>0.1</v>
      </c>
      <c r="I3" s="74" t="s">
        <v>129</v>
      </c>
      <c r="J3" s="75" t="s">
        <v>129</v>
      </c>
      <c r="K3" s="75" t="s">
        <v>131</v>
      </c>
      <c r="L3" s="75" t="s">
        <v>129</v>
      </c>
    </row>
    <row r="4" spans="1:12" s="8" customFormat="1" ht="40.75" x14ac:dyDescent="0.25">
      <c r="A4" s="72" t="s">
        <v>128</v>
      </c>
      <c r="B4" s="70" t="s">
        <v>126</v>
      </c>
      <c r="C4" s="72" t="str">
        <f>IFERROR(VLOOKUP(B4,Schéma_vyplnenie!$B:$I,7,0),"")</f>
        <v>Ministerstvo investícií, regionálneho rozvoja a informatizácie Slovenskej republiky, Pribinova 25, 811 09 Bratislava</v>
      </c>
      <c r="D4" s="72" t="str">
        <f>IFERROR(VLOOKUP(B4,Schéma_vyplnenie!$B:$I,8,0),"")</f>
        <v>50349287</v>
      </c>
      <c r="E4" s="70" t="s">
        <v>130</v>
      </c>
      <c r="F4" s="73" t="s">
        <v>129</v>
      </c>
      <c r="G4" s="43">
        <v>1388764.04</v>
      </c>
      <c r="H4" s="74">
        <v>0.1</v>
      </c>
      <c r="I4" s="74" t="s">
        <v>129</v>
      </c>
      <c r="J4" s="75" t="s">
        <v>129</v>
      </c>
      <c r="K4" s="75" t="s">
        <v>131</v>
      </c>
      <c r="L4" s="75" t="s">
        <v>129</v>
      </c>
    </row>
    <row r="5" spans="1:12" s="8" customFormat="1" x14ac:dyDescent="0.25">
      <c r="A5" s="48" t="str">
        <f>IFERROR(INDEX(Schéma_vyplnenie!A:A,MATCH('Výzva_vyplnenie '!B5,Schéma_vyplnenie!B:B,0),),"")</f>
        <v/>
      </c>
      <c r="B5" s="40"/>
      <c r="C5" s="48" t="str">
        <f>IFERROR(VLOOKUP(B5,Schéma_vyplnenie!$B:$I,7,0),"")</f>
        <v/>
      </c>
      <c r="D5" s="48" t="str">
        <f>IFERROR(VLOOKUP(B5,Schéma_vyplnenie!$B:$I,8,0),"")</f>
        <v/>
      </c>
      <c r="E5" s="40"/>
      <c r="F5" s="40"/>
      <c r="G5" s="41"/>
      <c r="H5" s="41"/>
      <c r="I5" s="41"/>
      <c r="J5" s="42"/>
      <c r="K5" s="42"/>
      <c r="L5" s="42"/>
    </row>
    <row r="6" spans="1:12" s="8" customFormat="1" x14ac:dyDescent="0.25">
      <c r="A6" s="48" t="str">
        <f>IFERROR(INDEX(Schéma_vyplnenie!A:A,MATCH('Výzva_vyplnenie '!B6,Schéma_vyplnenie!B:B,0),),"")</f>
        <v/>
      </c>
      <c r="B6" s="40"/>
      <c r="C6" s="48" t="str">
        <f>IFERROR(VLOOKUP(B6,Schéma_vyplnenie!$B:$I,7,0),"")</f>
        <v/>
      </c>
      <c r="D6" s="48" t="str">
        <f>IFERROR(VLOOKUP(B6,Schéma_vyplnenie!$B:$I,8,0),"")</f>
        <v/>
      </c>
      <c r="E6" s="40"/>
      <c r="F6" s="40"/>
      <c r="G6" s="41"/>
      <c r="H6" s="41"/>
      <c r="I6" s="41"/>
      <c r="J6" s="42"/>
      <c r="K6" s="42"/>
      <c r="L6" s="42"/>
    </row>
    <row r="7" spans="1:12" s="8" customFormat="1" x14ac:dyDescent="0.25">
      <c r="A7" s="48" t="str">
        <f>IFERROR(INDEX(Schéma_vyplnenie!A:A,MATCH('Výzva_vyplnenie '!B7,Schéma_vyplnenie!B:B,0),),"")</f>
        <v/>
      </c>
      <c r="B7" s="40"/>
      <c r="C7" s="48" t="str">
        <f>IFERROR(VLOOKUP(B7,Schéma_vyplnenie!$B:$I,7,0),"")</f>
        <v/>
      </c>
      <c r="D7" s="48" t="str">
        <f>IFERROR(VLOOKUP(B7,Schéma_vyplnenie!$B:$I,8,0),"")</f>
        <v/>
      </c>
      <c r="E7" s="40"/>
      <c r="F7" s="40"/>
      <c r="G7" s="41"/>
      <c r="H7" s="41"/>
      <c r="I7" s="41"/>
      <c r="J7" s="42"/>
      <c r="K7" s="42"/>
      <c r="L7" s="42"/>
    </row>
    <row r="8" spans="1:12" s="8" customFormat="1" x14ac:dyDescent="0.25">
      <c r="A8" s="48" t="str">
        <f>IFERROR(INDEX(Schéma_vyplnenie!A:A,MATCH('Výzva_vyplnenie '!B8,Schéma_vyplnenie!B:B,0),),"")</f>
        <v/>
      </c>
      <c r="B8" s="40"/>
      <c r="C8" s="48" t="str">
        <f>IFERROR(VLOOKUP(B8,Schéma_vyplnenie!$B:$I,7,0),"")</f>
        <v/>
      </c>
      <c r="D8" s="48" t="str">
        <f>IFERROR(VLOOKUP(B8,Schéma_vyplnenie!$B:$I,8,0),"")</f>
        <v/>
      </c>
      <c r="E8" s="40"/>
      <c r="F8" s="40"/>
      <c r="G8" s="41"/>
      <c r="H8" s="41"/>
      <c r="I8" s="41"/>
      <c r="J8" s="42"/>
      <c r="K8" s="42"/>
      <c r="L8" s="42"/>
    </row>
    <row r="9" spans="1:12" s="8" customFormat="1" x14ac:dyDescent="0.25">
      <c r="A9" s="48" t="str">
        <f>IFERROR(INDEX(Schéma_vyplnenie!A:A,MATCH('Výzva_vyplnenie '!B9,Schéma_vyplnenie!B:B,0),),"")</f>
        <v/>
      </c>
      <c r="B9" s="40"/>
      <c r="C9" s="48" t="str">
        <f>IFERROR(VLOOKUP(B9,Schéma_vyplnenie!$B:$I,7,0),"")</f>
        <v/>
      </c>
      <c r="D9" s="48" t="str">
        <f>IFERROR(VLOOKUP(B9,Schéma_vyplnenie!$B:$I,8,0),"")</f>
        <v/>
      </c>
      <c r="E9" s="40"/>
      <c r="F9" s="40"/>
      <c r="G9" s="41"/>
      <c r="H9" s="41"/>
      <c r="I9" s="41"/>
      <c r="J9" s="42"/>
      <c r="K9" s="42"/>
      <c r="L9" s="42"/>
    </row>
    <row r="10" spans="1:12" s="8" customFormat="1" x14ac:dyDescent="0.25">
      <c r="A10" s="48" t="str">
        <f>IFERROR(INDEX(Schéma_vyplnenie!A:A,MATCH('Výzva_vyplnenie '!B10,Schéma_vyplnenie!B:B,0),),"")</f>
        <v/>
      </c>
      <c r="B10" s="40"/>
      <c r="C10" s="48" t="str">
        <f>IFERROR(VLOOKUP(B10,Schéma_vyplnenie!$B:$I,7,0),"")</f>
        <v/>
      </c>
      <c r="D10" s="48" t="str">
        <f>IFERROR(VLOOKUP(B10,Schéma_vyplnenie!$B:$I,8,0),"")</f>
        <v/>
      </c>
      <c r="E10" s="40"/>
      <c r="F10" s="40"/>
      <c r="G10" s="41"/>
      <c r="H10" s="41"/>
      <c r="I10" s="41"/>
      <c r="J10" s="42"/>
      <c r="K10" s="42"/>
      <c r="L10" s="42"/>
    </row>
    <row r="11" spans="1:12" s="8" customFormat="1" x14ac:dyDescent="0.25">
      <c r="A11" s="48" t="str">
        <f>IFERROR(INDEX(Schéma_vyplnenie!A:A,MATCH('Výzva_vyplnenie '!B11,Schéma_vyplnenie!B:B,0),),"")</f>
        <v/>
      </c>
      <c r="B11" s="40"/>
      <c r="C11" s="48" t="str">
        <f>IFERROR(VLOOKUP(B11,Schéma_vyplnenie!$B:$I,7,0),"")</f>
        <v/>
      </c>
      <c r="D11" s="48" t="str">
        <f>IFERROR(VLOOKUP(B11,Schéma_vyplnenie!$B:$I,8,0),"")</f>
        <v/>
      </c>
      <c r="E11" s="40"/>
      <c r="F11" s="40"/>
      <c r="G11" s="41"/>
      <c r="H11" s="41"/>
      <c r="I11" s="41"/>
      <c r="J11" s="42"/>
      <c r="K11" s="42"/>
      <c r="L11" s="42"/>
    </row>
    <row r="12" spans="1:12" x14ac:dyDescent="0.25">
      <c r="A12" s="48" t="str">
        <f>IFERROR(INDEX(Schéma_vyplnenie!A:A,MATCH('Výzva_vyplnenie '!B12,Schéma_vyplnenie!B:B,0),),"")</f>
        <v/>
      </c>
      <c r="B12" s="40"/>
      <c r="C12" s="48" t="str">
        <f>IFERROR(VLOOKUP(B12,Schéma_vyplnenie!$B:$I,7,0),"")</f>
        <v/>
      </c>
      <c r="D12" s="48" t="str">
        <f>IFERROR(VLOOKUP(B12,Schéma_vyplnenie!$B:$I,8,0),"")</f>
        <v/>
      </c>
      <c r="E12" s="37"/>
      <c r="F12" s="37"/>
      <c r="G12" s="43"/>
      <c r="H12" s="43"/>
      <c r="I12" s="43"/>
      <c r="J12" s="44"/>
      <c r="K12" s="44"/>
      <c r="L12" s="44"/>
    </row>
    <row r="13" spans="1:12" x14ac:dyDescent="0.25">
      <c r="A13" s="48" t="str">
        <f>IFERROR(INDEX(Schéma_vyplnenie!A:A,MATCH('Výzva_vyplnenie '!B13,Schéma_vyplnenie!B:B,0),),"")</f>
        <v/>
      </c>
      <c r="B13" s="40"/>
      <c r="C13" s="48" t="str">
        <f>IFERROR(VLOOKUP(B13,Schéma_vyplnenie!$B:$I,7,0),"")</f>
        <v/>
      </c>
      <c r="D13" s="48" t="str">
        <f>IFERROR(VLOOKUP(B13,Schéma_vyplnenie!$B:$I,8,0),"")</f>
        <v/>
      </c>
      <c r="E13" s="37"/>
      <c r="F13" s="37"/>
      <c r="G13" s="43"/>
      <c r="H13" s="43"/>
      <c r="I13" s="43"/>
      <c r="J13" s="44"/>
      <c r="K13" s="44"/>
      <c r="L13" s="44"/>
    </row>
    <row r="14" spans="1:12" x14ac:dyDescent="0.25">
      <c r="A14" s="48" t="str">
        <f>IFERROR(INDEX(Schéma_vyplnenie!A:A,MATCH('Výzva_vyplnenie '!B14,Schéma_vyplnenie!B:B,0),),"")</f>
        <v/>
      </c>
      <c r="B14" s="40"/>
      <c r="C14" s="48" t="str">
        <f>IFERROR(VLOOKUP(B14,Schéma_vyplnenie!$B:$I,7,0),"")</f>
        <v/>
      </c>
      <c r="D14" s="48" t="str">
        <f>IFERROR(VLOOKUP(B14,Schéma_vyplnenie!$B:$I,8,0),"")</f>
        <v/>
      </c>
      <c r="E14" s="37"/>
      <c r="F14" s="37"/>
      <c r="G14" s="43"/>
      <c r="H14" s="43"/>
      <c r="I14" s="43"/>
      <c r="J14" s="44"/>
      <c r="K14" s="44"/>
      <c r="L14" s="44"/>
    </row>
    <row r="15" spans="1:12" x14ac:dyDescent="0.25">
      <c r="A15" s="48" t="str">
        <f>IFERROR(INDEX(Schéma_vyplnenie!A:A,MATCH('Výzva_vyplnenie '!B15,Schéma_vyplnenie!B:B,0),),"")</f>
        <v/>
      </c>
      <c r="B15" s="40"/>
      <c r="C15" s="48" t="str">
        <f>IFERROR(VLOOKUP(B15,Schéma_vyplnenie!$B:$I,7,0),"")</f>
        <v/>
      </c>
      <c r="D15" s="48" t="str">
        <f>IFERROR(VLOOKUP(B15,Schéma_vyplnenie!$B:$I,8,0),"")</f>
        <v/>
      </c>
      <c r="E15" s="37"/>
      <c r="F15" s="37"/>
      <c r="G15" s="43"/>
      <c r="H15" s="43"/>
      <c r="I15" s="43"/>
      <c r="J15" s="44"/>
      <c r="K15" s="44"/>
      <c r="L15" s="44"/>
    </row>
    <row r="16" spans="1:12" x14ac:dyDescent="0.25">
      <c r="A16" s="48" t="str">
        <f>IFERROR(INDEX(Schéma_vyplnenie!A:A,MATCH('Výzva_vyplnenie '!B16,Schéma_vyplnenie!B:B,0),),"")</f>
        <v/>
      </c>
      <c r="B16" s="40"/>
      <c r="C16" s="48" t="str">
        <f>IFERROR(VLOOKUP(B16,Schéma_vyplnenie!$B:$I,7,0),"")</f>
        <v/>
      </c>
      <c r="D16" s="48" t="str">
        <f>IFERROR(VLOOKUP(B16,Schéma_vyplnenie!$B:$I,8,0),"")</f>
        <v/>
      </c>
      <c r="E16" s="37"/>
      <c r="F16" s="37"/>
      <c r="G16" s="43"/>
      <c r="H16" s="43"/>
      <c r="I16" s="43"/>
      <c r="J16" s="44"/>
      <c r="K16" s="44"/>
      <c r="L16" s="44"/>
    </row>
    <row r="17" spans="1:12" x14ac:dyDescent="0.25">
      <c r="A17" s="48" t="str">
        <f>IFERROR(INDEX(Schéma_vyplnenie!A:A,MATCH('Výzva_vyplnenie '!B17,Schéma_vyplnenie!B:B,0),),"")</f>
        <v/>
      </c>
      <c r="B17" s="40"/>
      <c r="C17" s="48" t="str">
        <f>IFERROR(VLOOKUP(B17,Schéma_vyplnenie!$B:$I,7,0),"")</f>
        <v/>
      </c>
      <c r="D17" s="48" t="str">
        <f>IFERROR(VLOOKUP(B17,Schéma_vyplnenie!$B:$I,8,0),"")</f>
        <v/>
      </c>
      <c r="E17" s="37"/>
      <c r="F17" s="37"/>
      <c r="G17" s="43"/>
      <c r="H17" s="43"/>
      <c r="I17" s="43"/>
      <c r="J17" s="44"/>
      <c r="K17" s="44"/>
      <c r="L17" s="44"/>
    </row>
    <row r="18" spans="1:12" x14ac:dyDescent="0.25">
      <c r="A18" s="48" t="str">
        <f>IFERROR(INDEX(Schéma_vyplnenie!A:A,MATCH('Výzva_vyplnenie '!B18,Schéma_vyplnenie!B:B,0),),"")</f>
        <v/>
      </c>
      <c r="B18" s="40"/>
      <c r="C18" s="48" t="str">
        <f>IFERROR(VLOOKUP(B18,Schéma_vyplnenie!$B:$I,7,0),"")</f>
        <v/>
      </c>
      <c r="D18" s="48" t="str">
        <f>IFERROR(VLOOKUP(B18,Schéma_vyplnenie!$B:$I,8,0),"")</f>
        <v/>
      </c>
      <c r="E18" s="37"/>
      <c r="F18" s="37"/>
      <c r="G18" s="43"/>
      <c r="H18" s="43"/>
      <c r="I18" s="43"/>
      <c r="J18" s="44"/>
      <c r="K18" s="44"/>
      <c r="L18" s="44"/>
    </row>
    <row r="19" spans="1:12" x14ac:dyDescent="0.25">
      <c r="A19" s="48" t="str">
        <f>IFERROR(INDEX(Schéma_vyplnenie!A:A,MATCH('Výzva_vyplnenie '!B19,Schéma_vyplnenie!B:B,0),),"")</f>
        <v/>
      </c>
      <c r="B19" s="40"/>
      <c r="C19" s="48" t="str">
        <f>IFERROR(VLOOKUP(B19,Schéma_vyplnenie!$B:$I,7,0),"")</f>
        <v/>
      </c>
      <c r="D19" s="48" t="str">
        <f>IFERROR(VLOOKUP(B19,Schéma_vyplnenie!$B:$I,8,0),"")</f>
        <v/>
      </c>
      <c r="E19" s="37"/>
      <c r="F19" s="37"/>
      <c r="G19" s="43"/>
      <c r="H19" s="43"/>
      <c r="I19" s="43"/>
      <c r="J19" s="44"/>
      <c r="K19" s="44"/>
      <c r="L19" s="44"/>
    </row>
    <row r="20" spans="1:12" x14ac:dyDescent="0.25">
      <c r="A20" s="48" t="str">
        <f>IFERROR(INDEX(Schéma_vyplnenie!A:A,MATCH('Výzva_vyplnenie '!B20,Schéma_vyplnenie!B:B,0),),"")</f>
        <v/>
      </c>
      <c r="B20" s="40"/>
      <c r="C20" s="48" t="str">
        <f>IFERROR(VLOOKUP(B20,Schéma_vyplnenie!$B:$I,7,0),"")</f>
        <v/>
      </c>
      <c r="D20" s="48" t="str">
        <f>IFERROR(VLOOKUP(B20,Schéma_vyplnenie!$B:$I,8,0),"")</f>
        <v/>
      </c>
      <c r="E20" s="37"/>
      <c r="F20" s="37"/>
      <c r="G20" s="43"/>
      <c r="H20" s="43"/>
      <c r="I20" s="43"/>
      <c r="J20" s="44"/>
      <c r="K20" s="44"/>
      <c r="L20" s="44"/>
    </row>
    <row r="21" spans="1:12" x14ac:dyDescent="0.25">
      <c r="A21" s="48" t="str">
        <f>IFERROR(INDEX(Schéma_vyplnenie!A:A,MATCH('Výzva_vyplnenie '!B21,Schéma_vyplnenie!B:B,0),),"")</f>
        <v/>
      </c>
      <c r="B21" s="40"/>
      <c r="C21" s="48" t="str">
        <f>IFERROR(VLOOKUP(B21,Schéma_vyplnenie!$B:$I,7,0),"")</f>
        <v/>
      </c>
      <c r="D21" s="48" t="str">
        <f>IFERROR(VLOOKUP(B21,Schéma_vyplnenie!$B:$I,8,0),"")</f>
        <v/>
      </c>
      <c r="E21" s="37"/>
      <c r="F21" s="37"/>
      <c r="G21" s="43"/>
      <c r="H21" s="43"/>
      <c r="I21" s="43"/>
      <c r="J21" s="44"/>
      <c r="K21" s="44"/>
      <c r="L21" s="44"/>
    </row>
    <row r="22" spans="1:12" x14ac:dyDescent="0.25">
      <c r="A22" s="48" t="str">
        <f>IFERROR(INDEX(Schéma_vyplnenie!A:A,MATCH('Výzva_vyplnenie '!B22,Schéma_vyplnenie!B:B,0),),"")</f>
        <v/>
      </c>
      <c r="B22" s="40"/>
      <c r="C22" s="48" t="str">
        <f>IFERROR(VLOOKUP(B22,Schéma_vyplnenie!$B:$I,7,0),"")</f>
        <v/>
      </c>
      <c r="D22" s="48" t="str">
        <f>IFERROR(VLOOKUP(B22,Schéma_vyplnenie!$B:$I,8,0),"")</f>
        <v/>
      </c>
      <c r="E22" s="37"/>
      <c r="F22" s="37"/>
      <c r="G22" s="43"/>
      <c r="H22" s="43"/>
      <c r="I22" s="43"/>
      <c r="J22" s="44"/>
      <c r="K22" s="44"/>
      <c r="L22" s="44"/>
    </row>
    <row r="23" spans="1:12" x14ac:dyDescent="0.25">
      <c r="A23" s="48" t="str">
        <f>IFERROR(INDEX(Schéma_vyplnenie!A:A,MATCH('Výzva_vyplnenie '!B23,Schéma_vyplnenie!B:B,0),),"")</f>
        <v/>
      </c>
      <c r="B23" s="40"/>
      <c r="C23" s="48" t="str">
        <f>IFERROR(VLOOKUP(B23,Schéma_vyplnenie!$B:$I,7,0),"")</f>
        <v/>
      </c>
      <c r="D23" s="48" t="str">
        <f>IFERROR(VLOOKUP(B23,Schéma_vyplnenie!$B:$I,8,0),"")</f>
        <v/>
      </c>
      <c r="E23" s="37"/>
      <c r="F23" s="37"/>
      <c r="G23" s="43"/>
      <c r="H23" s="43"/>
      <c r="I23" s="43"/>
      <c r="J23" s="44"/>
      <c r="K23" s="44"/>
      <c r="L23" s="44"/>
    </row>
    <row r="24" spans="1:12" x14ac:dyDescent="0.25">
      <c r="A24" s="48" t="str">
        <f>IFERROR(INDEX(Schéma_vyplnenie!A:A,MATCH('Výzva_vyplnenie '!B24,Schéma_vyplnenie!B:B,0),),"")</f>
        <v/>
      </c>
      <c r="B24" s="40"/>
      <c r="C24" s="48" t="str">
        <f>IFERROR(VLOOKUP(B24,Schéma_vyplnenie!$B:$I,7,0),"")</f>
        <v/>
      </c>
      <c r="D24" s="48" t="str">
        <f>IFERROR(VLOOKUP(B24,Schéma_vyplnenie!$B:$I,8,0),"")</f>
        <v/>
      </c>
      <c r="E24" s="37"/>
      <c r="F24" s="37"/>
      <c r="G24" s="43"/>
      <c r="H24" s="43"/>
      <c r="I24" s="43"/>
      <c r="J24" s="44"/>
      <c r="K24" s="44"/>
      <c r="L24" s="44"/>
    </row>
    <row r="25" spans="1:12" x14ac:dyDescent="0.25">
      <c r="A25" s="48" t="str">
        <f>IFERROR(INDEX(Schéma_vyplnenie!A:A,MATCH('Výzva_vyplnenie '!B25,Schéma_vyplnenie!B:B,0),),"")</f>
        <v/>
      </c>
      <c r="B25" s="40"/>
      <c r="C25" s="48" t="str">
        <f>IFERROR(VLOOKUP(B25,Schéma_vyplnenie!$B:$I,7,0),"")</f>
        <v/>
      </c>
      <c r="D25" s="48" t="str">
        <f>IFERROR(VLOOKUP(B25,Schéma_vyplnenie!$B:$I,8,0),"")</f>
        <v/>
      </c>
      <c r="E25" s="37"/>
      <c r="F25" s="37"/>
      <c r="G25" s="43"/>
      <c r="H25" s="43"/>
      <c r="I25" s="43"/>
      <c r="J25" s="44"/>
      <c r="K25" s="44"/>
      <c r="L25" s="44"/>
    </row>
    <row r="26" spans="1:12" x14ac:dyDescent="0.25">
      <c r="A26" s="48" t="str">
        <f>IFERROR(INDEX(Schéma_vyplnenie!A:A,MATCH('Výzva_vyplnenie '!B26,Schéma_vyplnenie!B:B,0),),"")</f>
        <v/>
      </c>
      <c r="B26" s="40"/>
      <c r="C26" s="48" t="str">
        <f>IFERROR(VLOOKUP(B26,Schéma_vyplnenie!$B:$I,7,0),"")</f>
        <v/>
      </c>
      <c r="D26" s="48" t="str">
        <f>IFERROR(VLOOKUP(B26,Schéma_vyplnenie!$B:$I,8,0),"")</f>
        <v/>
      </c>
      <c r="E26" s="37"/>
      <c r="F26" s="37"/>
      <c r="G26" s="43"/>
      <c r="H26" s="43"/>
      <c r="I26" s="43"/>
      <c r="J26" s="44"/>
      <c r="K26" s="44"/>
      <c r="L26" s="44"/>
    </row>
    <row r="27" spans="1:12" x14ac:dyDescent="0.25">
      <c r="A27" s="48" t="str">
        <f>IFERROR(INDEX(Schéma_vyplnenie!A:A,MATCH('Výzva_vyplnenie '!B27,Schéma_vyplnenie!B:B,0),),"")</f>
        <v/>
      </c>
      <c r="B27" s="40"/>
      <c r="C27" s="48" t="str">
        <f>IFERROR(VLOOKUP(B27,Schéma_vyplnenie!$B:$I,7,0),"")</f>
        <v/>
      </c>
      <c r="D27" s="48" t="str">
        <f>IFERROR(VLOOKUP(B27,Schéma_vyplnenie!$B:$I,8,0),"")</f>
        <v/>
      </c>
      <c r="E27" s="37"/>
      <c r="F27" s="37"/>
      <c r="G27" s="43"/>
      <c r="H27" s="43"/>
      <c r="I27" s="43"/>
      <c r="J27" s="44"/>
      <c r="K27" s="44"/>
      <c r="L27" s="44"/>
    </row>
    <row r="28" spans="1:12" x14ac:dyDescent="0.25">
      <c r="A28" s="48" t="str">
        <f>IFERROR(INDEX(Schéma_vyplnenie!A:A,MATCH('Výzva_vyplnenie '!B28,Schéma_vyplnenie!B:B,0),),"")</f>
        <v/>
      </c>
      <c r="B28" s="40"/>
      <c r="C28" s="48" t="str">
        <f>IFERROR(VLOOKUP(B28,Schéma_vyplnenie!$B:$I,7,0),"")</f>
        <v/>
      </c>
      <c r="D28" s="48" t="str">
        <f>IFERROR(VLOOKUP(B28,Schéma_vyplnenie!$B:$I,8,0),"")</f>
        <v/>
      </c>
      <c r="E28" s="37"/>
      <c r="F28" s="37"/>
      <c r="G28" s="43"/>
      <c r="H28" s="43"/>
      <c r="I28" s="43"/>
      <c r="J28" s="44"/>
      <c r="K28" s="44"/>
      <c r="L28" s="44"/>
    </row>
    <row r="29" spans="1:12" x14ac:dyDescent="0.25">
      <c r="A29" s="48" t="str">
        <f>IFERROR(INDEX(Schéma_vyplnenie!A:A,MATCH('Výzva_vyplnenie '!B29,Schéma_vyplnenie!B:B,0),),"")</f>
        <v/>
      </c>
      <c r="B29" s="40"/>
      <c r="C29" s="48" t="str">
        <f>IFERROR(VLOOKUP(B29,Schéma_vyplnenie!$B:$I,7,0),"")</f>
        <v/>
      </c>
      <c r="D29" s="48" t="str">
        <f>IFERROR(VLOOKUP(B29,Schéma_vyplnenie!$B:$I,8,0),"")</f>
        <v/>
      </c>
      <c r="E29" s="37"/>
      <c r="F29" s="37"/>
      <c r="G29" s="43"/>
      <c r="H29" s="43"/>
      <c r="I29" s="43"/>
      <c r="J29" s="44"/>
      <c r="K29" s="44"/>
      <c r="L29" s="44"/>
    </row>
    <row r="30" spans="1:12" x14ac:dyDescent="0.25">
      <c r="A30" s="48" t="str">
        <f>IFERROR(INDEX(Schéma_vyplnenie!A:A,MATCH('Výzva_vyplnenie '!B30,Schéma_vyplnenie!B:B,0),),"")</f>
        <v/>
      </c>
      <c r="B30" s="40"/>
      <c r="C30" s="48" t="str">
        <f>IFERROR(VLOOKUP(B30,Schéma_vyplnenie!$B:$I,7,0),"")</f>
        <v/>
      </c>
      <c r="D30" s="48" t="str">
        <f>IFERROR(VLOOKUP(B30,Schéma_vyplnenie!$B:$I,8,0),"")</f>
        <v/>
      </c>
      <c r="E30" s="37"/>
      <c r="F30" s="37"/>
      <c r="G30" s="43"/>
      <c r="H30" s="43"/>
      <c r="I30" s="43"/>
      <c r="J30" s="44"/>
      <c r="K30" s="44"/>
      <c r="L30" s="44"/>
    </row>
    <row r="31" spans="1:12" x14ac:dyDescent="0.25">
      <c r="A31" s="48" t="str">
        <f>IFERROR(INDEX(Schéma_vyplnenie!A:A,MATCH('Výzva_vyplnenie '!B31,Schéma_vyplnenie!B:B,0),),"")</f>
        <v/>
      </c>
      <c r="B31" s="40"/>
      <c r="C31" s="48" t="str">
        <f>IFERROR(VLOOKUP(B31,Schéma_vyplnenie!$B:$I,7,0),"")</f>
        <v/>
      </c>
      <c r="D31" s="48" t="str">
        <f>IFERROR(VLOOKUP(B31,Schéma_vyplnenie!$B:$I,8,0),"")</f>
        <v/>
      </c>
      <c r="E31" s="37"/>
      <c r="F31" s="37"/>
      <c r="G31" s="43"/>
      <c r="H31" s="43"/>
      <c r="I31" s="43"/>
      <c r="J31" s="44"/>
      <c r="K31" s="44"/>
      <c r="L31" s="44"/>
    </row>
    <row r="32" spans="1:12" x14ac:dyDescent="0.25">
      <c r="A32" s="48" t="str">
        <f>IFERROR(INDEX(Schéma_vyplnenie!A:A,MATCH('Výzva_vyplnenie '!B32,Schéma_vyplnenie!B:B,0),),"")</f>
        <v/>
      </c>
      <c r="B32" s="40"/>
      <c r="C32" s="48" t="str">
        <f>IFERROR(VLOOKUP(B32,Schéma_vyplnenie!$B:$I,7,0),"")</f>
        <v/>
      </c>
      <c r="D32" s="48" t="str">
        <f>IFERROR(VLOOKUP(B32,Schéma_vyplnenie!$B:$I,8,0),"")</f>
        <v/>
      </c>
      <c r="E32" s="37"/>
      <c r="F32" s="37"/>
      <c r="G32" s="43"/>
      <c r="H32" s="43"/>
      <c r="I32" s="43"/>
      <c r="J32" s="44"/>
      <c r="K32" s="44"/>
      <c r="L32" s="44"/>
    </row>
    <row r="33" spans="1:12" x14ac:dyDescent="0.25">
      <c r="A33" s="48" t="str">
        <f>IFERROR(INDEX(Schéma_vyplnenie!A:A,MATCH('Výzva_vyplnenie '!B33,Schéma_vyplnenie!B:B,0),),"")</f>
        <v/>
      </c>
      <c r="B33" s="40"/>
      <c r="C33" s="48" t="str">
        <f>IFERROR(VLOOKUP(B33,Schéma_vyplnenie!$B:$I,7,0),"")</f>
        <v/>
      </c>
      <c r="D33" s="48" t="str">
        <f>IFERROR(VLOOKUP(B33,Schéma_vyplnenie!$B:$I,8,0),"")</f>
        <v/>
      </c>
      <c r="E33" s="37"/>
      <c r="F33" s="37"/>
      <c r="G33" s="43"/>
      <c r="H33" s="43"/>
      <c r="I33" s="43"/>
      <c r="J33" s="44"/>
      <c r="K33" s="44"/>
      <c r="L33" s="44"/>
    </row>
    <row r="34" spans="1:12" x14ac:dyDescent="0.25">
      <c r="A34" s="48" t="str">
        <f>IFERROR(INDEX(Schéma_vyplnenie!A:A,MATCH('Výzva_vyplnenie '!B34,Schéma_vyplnenie!B:B,0),),"")</f>
        <v/>
      </c>
      <c r="B34" s="40"/>
      <c r="C34" s="48" t="str">
        <f>IFERROR(VLOOKUP(B34,Schéma_vyplnenie!$B:$I,7,0),"")</f>
        <v/>
      </c>
      <c r="D34" s="48" t="str">
        <f>IFERROR(VLOOKUP(B34,Schéma_vyplnenie!$B:$I,8,0),"")</f>
        <v/>
      </c>
      <c r="E34" s="37"/>
      <c r="F34" s="37"/>
      <c r="G34" s="43"/>
      <c r="H34" s="43"/>
      <c r="I34" s="43"/>
      <c r="J34" s="44"/>
      <c r="K34" s="44"/>
      <c r="L34" s="44"/>
    </row>
    <row r="35" spans="1:12" x14ac:dyDescent="0.25">
      <c r="A35" s="48" t="str">
        <f>IFERROR(INDEX(Schéma_vyplnenie!A:A,MATCH('Výzva_vyplnenie '!B35,Schéma_vyplnenie!B:B,0),),"")</f>
        <v/>
      </c>
      <c r="B35" s="40"/>
      <c r="C35" s="48" t="str">
        <f>IFERROR(VLOOKUP(B35,Schéma_vyplnenie!$B:$I,7,0),"")</f>
        <v/>
      </c>
      <c r="D35" s="48" t="str">
        <f>IFERROR(VLOOKUP(B35,Schéma_vyplnenie!$B:$I,8,0),"")</f>
        <v/>
      </c>
      <c r="E35" s="37"/>
      <c r="F35" s="37"/>
      <c r="G35" s="43"/>
      <c r="H35" s="43"/>
      <c r="I35" s="43"/>
      <c r="J35" s="44"/>
      <c r="K35" s="44"/>
      <c r="L35" s="44"/>
    </row>
    <row r="36" spans="1:12" x14ac:dyDescent="0.25">
      <c r="A36" s="48" t="str">
        <f>IFERROR(INDEX(Schéma_vyplnenie!A:A,MATCH('Výzva_vyplnenie '!B36,Schéma_vyplnenie!B:B,0),),"")</f>
        <v/>
      </c>
      <c r="B36" s="40"/>
      <c r="C36" s="48" t="str">
        <f>IFERROR(VLOOKUP(B36,Schéma_vyplnenie!$B:$I,7,0),"")</f>
        <v/>
      </c>
      <c r="D36" s="48" t="str">
        <f>IFERROR(VLOOKUP(B36,Schéma_vyplnenie!$B:$I,8,0),"")</f>
        <v/>
      </c>
      <c r="E36" s="37"/>
      <c r="F36" s="37"/>
      <c r="G36" s="43"/>
      <c r="H36" s="43"/>
      <c r="I36" s="43"/>
      <c r="J36" s="44"/>
      <c r="K36" s="44"/>
      <c r="L36" s="44"/>
    </row>
    <row r="37" spans="1:12" x14ac:dyDescent="0.25">
      <c r="A37" s="48" t="str">
        <f>IFERROR(INDEX(Schéma_vyplnenie!A:A,MATCH('Výzva_vyplnenie '!B37,Schéma_vyplnenie!B:B,0),),"")</f>
        <v/>
      </c>
      <c r="B37" s="40"/>
      <c r="C37" s="48" t="str">
        <f>IFERROR(VLOOKUP(B37,Schéma_vyplnenie!$B:$I,7,0),"")</f>
        <v/>
      </c>
      <c r="D37" s="48" t="str">
        <f>IFERROR(VLOOKUP(B37,Schéma_vyplnenie!$B:$I,8,0),"")</f>
        <v/>
      </c>
      <c r="E37" s="37"/>
      <c r="F37" s="37"/>
      <c r="G37" s="43"/>
      <c r="H37" s="43"/>
      <c r="I37" s="43"/>
      <c r="J37" s="44"/>
      <c r="K37" s="44"/>
      <c r="L37" s="44"/>
    </row>
    <row r="38" spans="1:12" x14ac:dyDescent="0.25">
      <c r="A38" s="48" t="str">
        <f>IFERROR(INDEX(Schéma_vyplnenie!A:A,MATCH('Výzva_vyplnenie '!B38,Schéma_vyplnenie!B:B,0),),"")</f>
        <v/>
      </c>
      <c r="B38" s="40"/>
      <c r="C38" s="48" t="str">
        <f>IFERROR(VLOOKUP(B38,Schéma_vyplnenie!$B:$I,7,0),"")</f>
        <v/>
      </c>
      <c r="D38" s="48" t="str">
        <f>IFERROR(VLOOKUP(B38,Schéma_vyplnenie!$B:$I,8,0),"")</f>
        <v/>
      </c>
      <c r="E38" s="37"/>
      <c r="F38" s="37"/>
      <c r="G38" s="43"/>
      <c r="H38" s="43"/>
      <c r="I38" s="43"/>
      <c r="J38" s="44"/>
      <c r="K38" s="44"/>
      <c r="L38" s="44"/>
    </row>
    <row r="39" spans="1:12" x14ac:dyDescent="0.25">
      <c r="A39" s="48" t="str">
        <f>IFERROR(INDEX(Schéma_vyplnenie!A:A,MATCH('Výzva_vyplnenie '!B39,Schéma_vyplnenie!B:B,0),),"")</f>
        <v/>
      </c>
      <c r="B39" s="40"/>
      <c r="C39" s="48" t="str">
        <f>IFERROR(VLOOKUP(B39,Schéma_vyplnenie!$B:$I,7,0),"")</f>
        <v/>
      </c>
      <c r="D39" s="48" t="str">
        <f>IFERROR(VLOOKUP(B39,Schéma_vyplnenie!$B:$I,8,0),"")</f>
        <v/>
      </c>
      <c r="E39" s="37"/>
      <c r="F39" s="37"/>
      <c r="G39" s="43"/>
      <c r="H39" s="43"/>
      <c r="I39" s="43"/>
      <c r="J39" s="44"/>
      <c r="K39" s="44"/>
      <c r="L39" s="44"/>
    </row>
    <row r="40" spans="1:12" x14ac:dyDescent="0.25">
      <c r="A40" s="48" t="str">
        <f>IFERROR(INDEX(Schéma_vyplnenie!A:A,MATCH('Výzva_vyplnenie '!B40,Schéma_vyplnenie!B:B,0),),"")</f>
        <v/>
      </c>
      <c r="B40" s="40"/>
      <c r="C40" s="48" t="str">
        <f>IFERROR(VLOOKUP(B40,Schéma_vyplnenie!$B:$I,7,0),"")</f>
        <v/>
      </c>
      <c r="D40" s="48" t="str">
        <f>IFERROR(VLOOKUP(B40,Schéma_vyplnenie!$B:$I,8,0),"")</f>
        <v/>
      </c>
      <c r="E40" s="37"/>
      <c r="F40" s="37"/>
      <c r="G40" s="43"/>
      <c r="H40" s="43"/>
      <c r="I40" s="43"/>
      <c r="J40" s="44"/>
      <c r="K40" s="44"/>
      <c r="L40" s="44"/>
    </row>
    <row r="41" spans="1:12" x14ac:dyDescent="0.25">
      <c r="A41" s="48" t="str">
        <f>IFERROR(INDEX(Schéma_vyplnenie!A:A,MATCH('Výzva_vyplnenie '!B41,Schéma_vyplnenie!B:B,0),),"")</f>
        <v/>
      </c>
      <c r="B41" s="40"/>
      <c r="C41" s="48" t="str">
        <f>IFERROR(VLOOKUP(B41,Schéma_vyplnenie!$B:$I,7,0),"")</f>
        <v/>
      </c>
      <c r="D41" s="48" t="str">
        <f>IFERROR(VLOOKUP(B41,Schéma_vyplnenie!$B:$I,8,0),"")</f>
        <v/>
      </c>
      <c r="E41" s="37"/>
      <c r="F41" s="37"/>
      <c r="G41" s="43"/>
      <c r="H41" s="43"/>
      <c r="I41" s="43"/>
      <c r="J41" s="44"/>
      <c r="K41" s="44"/>
      <c r="L41" s="44"/>
    </row>
    <row r="42" spans="1:12" x14ac:dyDescent="0.25">
      <c r="A42" s="48" t="str">
        <f>IFERROR(INDEX(Schéma_vyplnenie!A:A,MATCH('Výzva_vyplnenie '!B42,Schéma_vyplnenie!B:B,0),),"")</f>
        <v/>
      </c>
      <c r="B42" s="40"/>
      <c r="C42" s="48" t="str">
        <f>IFERROR(VLOOKUP(B42,Schéma_vyplnenie!$B:$I,7,0),"")</f>
        <v/>
      </c>
      <c r="D42" s="48" t="str">
        <f>IFERROR(VLOOKUP(B42,Schéma_vyplnenie!$B:$I,8,0),"")</f>
        <v/>
      </c>
      <c r="E42" s="37"/>
      <c r="F42" s="37"/>
      <c r="G42" s="43"/>
      <c r="H42" s="43"/>
      <c r="I42" s="43"/>
      <c r="J42" s="44"/>
      <c r="K42" s="44"/>
      <c r="L42" s="44"/>
    </row>
    <row r="43" spans="1:12" x14ac:dyDescent="0.25">
      <c r="A43" s="48" t="str">
        <f>IFERROR(INDEX(Schéma_vyplnenie!A:A,MATCH('Výzva_vyplnenie '!B43,Schéma_vyplnenie!B:B,0),),"")</f>
        <v/>
      </c>
      <c r="B43" s="40"/>
      <c r="C43" s="48" t="str">
        <f>IFERROR(VLOOKUP(B43,Schéma_vyplnenie!$B:$I,7,0),"")</f>
        <v/>
      </c>
      <c r="D43" s="48" t="str">
        <f>IFERROR(VLOOKUP(B43,Schéma_vyplnenie!$B:$I,8,0),"")</f>
        <v/>
      </c>
      <c r="E43" s="37"/>
      <c r="F43" s="37"/>
      <c r="G43" s="43"/>
      <c r="H43" s="43"/>
      <c r="I43" s="43"/>
      <c r="J43" s="44"/>
      <c r="K43" s="44"/>
      <c r="L43" s="44"/>
    </row>
    <row r="44" spans="1:12" x14ac:dyDescent="0.25">
      <c r="A44" s="48" t="str">
        <f>IFERROR(INDEX(Schéma_vyplnenie!A:A,MATCH('Výzva_vyplnenie '!B44,Schéma_vyplnenie!B:B,0),),"")</f>
        <v/>
      </c>
      <c r="B44" s="40"/>
      <c r="C44" s="48" t="str">
        <f>IFERROR(VLOOKUP(B44,Schéma_vyplnenie!$B:$I,7,0),"")</f>
        <v/>
      </c>
      <c r="D44" s="48" t="str">
        <f>IFERROR(VLOOKUP(B44,Schéma_vyplnenie!$B:$I,8,0),"")</f>
        <v/>
      </c>
      <c r="E44" s="37"/>
      <c r="F44" s="37"/>
      <c r="G44" s="43"/>
      <c r="H44" s="43"/>
      <c r="I44" s="43"/>
      <c r="J44" s="44"/>
      <c r="K44" s="44"/>
      <c r="L44" s="44"/>
    </row>
    <row r="45" spans="1:12" x14ac:dyDescent="0.25">
      <c r="A45" s="48" t="str">
        <f>IFERROR(INDEX(Schéma_vyplnenie!A:A,MATCH('Výzva_vyplnenie '!B45,Schéma_vyplnenie!B:B,0),),"")</f>
        <v/>
      </c>
      <c r="B45" s="40"/>
      <c r="C45" s="48" t="str">
        <f>IFERROR(VLOOKUP(B45,Schéma_vyplnenie!$B:$I,7,0),"")</f>
        <v/>
      </c>
      <c r="D45" s="48" t="str">
        <f>IFERROR(VLOOKUP(B45,Schéma_vyplnenie!$B:$I,8,0),"")</f>
        <v/>
      </c>
      <c r="E45" s="37"/>
      <c r="F45" s="37"/>
      <c r="G45" s="43"/>
      <c r="H45" s="43"/>
      <c r="I45" s="43"/>
      <c r="J45" s="44"/>
      <c r="K45" s="44"/>
      <c r="L45" s="44"/>
    </row>
    <row r="46" spans="1:12" x14ac:dyDescent="0.25">
      <c r="A46" s="48" t="str">
        <f>IFERROR(INDEX(Schéma_vyplnenie!A:A,MATCH('Výzva_vyplnenie '!B46,Schéma_vyplnenie!B:B,0),),"")</f>
        <v/>
      </c>
      <c r="B46" s="40"/>
      <c r="C46" s="48" t="str">
        <f>IFERROR(VLOOKUP(B46,Schéma_vyplnenie!$B:$I,7,0),"")</f>
        <v/>
      </c>
      <c r="D46" s="48" t="str">
        <f>IFERROR(VLOOKUP(B46,Schéma_vyplnenie!$B:$I,8,0),"")</f>
        <v/>
      </c>
      <c r="E46" s="37"/>
      <c r="F46" s="37"/>
      <c r="G46" s="43"/>
      <c r="H46" s="43"/>
      <c r="I46" s="43"/>
      <c r="J46" s="44"/>
      <c r="K46" s="44"/>
      <c r="L46" s="44"/>
    </row>
    <row r="47" spans="1:12" x14ac:dyDescent="0.25">
      <c r="A47" s="48" t="str">
        <f>IFERROR(INDEX(Schéma_vyplnenie!A:A,MATCH('Výzva_vyplnenie '!B47,Schéma_vyplnenie!B:B,0),),"")</f>
        <v/>
      </c>
      <c r="B47" s="40"/>
      <c r="C47" s="48" t="str">
        <f>IFERROR(VLOOKUP(B47,Schéma_vyplnenie!$B:$I,7,0),"")</f>
        <v/>
      </c>
      <c r="D47" s="48" t="str">
        <f>IFERROR(VLOOKUP(B47,Schéma_vyplnenie!$B:$I,8,0),"")</f>
        <v/>
      </c>
      <c r="E47" s="37"/>
      <c r="F47" s="37"/>
      <c r="G47" s="43"/>
      <c r="H47" s="43"/>
      <c r="I47" s="43"/>
      <c r="J47" s="44"/>
      <c r="K47" s="44"/>
      <c r="L47" s="44"/>
    </row>
    <row r="48" spans="1:12" x14ac:dyDescent="0.25">
      <c r="A48" s="48" t="str">
        <f>IFERROR(INDEX(Schéma_vyplnenie!A:A,MATCH('Výzva_vyplnenie '!B48,Schéma_vyplnenie!B:B,0),),"")</f>
        <v/>
      </c>
      <c r="B48" s="40"/>
      <c r="C48" s="48" t="str">
        <f>IFERROR(VLOOKUP(B48,Schéma_vyplnenie!$B:$I,7,0),"")</f>
        <v/>
      </c>
      <c r="D48" s="48" t="str">
        <f>IFERROR(VLOOKUP(B48,Schéma_vyplnenie!$B:$I,8,0),"")</f>
        <v/>
      </c>
      <c r="E48" s="37"/>
      <c r="F48" s="37"/>
      <c r="G48" s="43"/>
      <c r="H48" s="43"/>
      <c r="I48" s="43"/>
      <c r="J48" s="44"/>
      <c r="K48" s="44"/>
      <c r="L48" s="44"/>
    </row>
    <row r="49" spans="1:12" x14ac:dyDescent="0.25">
      <c r="A49" s="48" t="str">
        <f>IFERROR(INDEX(Schéma_vyplnenie!A:A,MATCH('Výzva_vyplnenie '!B49,Schéma_vyplnenie!B:B,0),),"")</f>
        <v/>
      </c>
      <c r="B49" s="40"/>
      <c r="C49" s="48" t="str">
        <f>IFERROR(VLOOKUP(B49,Schéma_vyplnenie!$B:$I,7,0),"")</f>
        <v/>
      </c>
      <c r="D49" s="48" t="str">
        <f>IFERROR(VLOOKUP(B49,Schéma_vyplnenie!$B:$I,8,0),"")</f>
        <v/>
      </c>
      <c r="E49" s="37"/>
      <c r="F49" s="37"/>
      <c r="G49" s="43"/>
      <c r="H49" s="43"/>
      <c r="I49" s="43"/>
      <c r="J49" s="44"/>
      <c r="K49" s="44"/>
      <c r="L49" s="44"/>
    </row>
    <row r="50" spans="1:12" x14ac:dyDescent="0.25">
      <c r="A50" s="48" t="str">
        <f>IFERROR(INDEX(Schéma_vyplnenie!A:A,MATCH('Výzva_vyplnenie '!B50,Schéma_vyplnenie!B:B,0),),"")</f>
        <v/>
      </c>
      <c r="B50" s="40"/>
      <c r="C50" s="48" t="str">
        <f>IFERROR(VLOOKUP(B50,Schéma_vyplnenie!$B:$I,7,0),"")</f>
        <v/>
      </c>
      <c r="D50" s="48" t="str">
        <f>IFERROR(VLOOKUP(B50,Schéma_vyplnenie!$B:$I,8,0),"")</f>
        <v/>
      </c>
      <c r="E50" s="37"/>
      <c r="F50" s="37"/>
      <c r="G50" s="43"/>
      <c r="H50" s="43"/>
      <c r="I50" s="43"/>
      <c r="J50" s="44"/>
      <c r="K50" s="44"/>
      <c r="L50" s="44"/>
    </row>
    <row r="51" spans="1:12" x14ac:dyDescent="0.25">
      <c r="A51" s="48" t="str">
        <f>IFERROR(INDEX(Schéma_vyplnenie!A:A,MATCH('Výzva_vyplnenie '!B51,Schéma_vyplnenie!B:B,0),),"")</f>
        <v/>
      </c>
      <c r="B51" s="40"/>
      <c r="C51" s="48" t="str">
        <f>IFERROR(VLOOKUP(B51,Schéma_vyplnenie!$B:$I,7,0),"")</f>
        <v/>
      </c>
      <c r="D51" s="48" t="str">
        <f>IFERROR(VLOOKUP(B51,Schéma_vyplnenie!$B:$I,8,0),"")</f>
        <v/>
      </c>
      <c r="E51" s="37"/>
      <c r="F51" s="37"/>
      <c r="G51" s="43"/>
      <c r="H51" s="43"/>
      <c r="I51" s="43"/>
      <c r="J51" s="44"/>
      <c r="K51" s="44"/>
      <c r="L51" s="44"/>
    </row>
    <row r="52" spans="1:12" x14ac:dyDescent="0.25">
      <c r="A52" s="48" t="str">
        <f>IFERROR(INDEX(Schéma_vyplnenie!A:A,MATCH('Výzva_vyplnenie '!B52,Schéma_vyplnenie!B:B,0),),"")</f>
        <v/>
      </c>
      <c r="B52" s="40"/>
      <c r="C52" s="48" t="str">
        <f>IFERROR(VLOOKUP(B52,Schéma_vyplnenie!$B:$I,7,0),"")</f>
        <v/>
      </c>
      <c r="D52" s="48" t="str">
        <f>IFERROR(VLOOKUP(B52,Schéma_vyplnenie!$B:$I,8,0),"")</f>
        <v/>
      </c>
      <c r="E52" s="37"/>
      <c r="F52" s="37"/>
      <c r="G52" s="43"/>
      <c r="H52" s="43"/>
      <c r="I52" s="43"/>
      <c r="J52" s="44"/>
      <c r="K52" s="44"/>
      <c r="L52" s="44"/>
    </row>
    <row r="53" spans="1:12" x14ac:dyDescent="0.25">
      <c r="A53" s="48" t="str">
        <f>IFERROR(INDEX(Schéma_vyplnenie!A:A,MATCH('Výzva_vyplnenie '!B53,Schéma_vyplnenie!B:B,0),),"")</f>
        <v/>
      </c>
      <c r="B53" s="40"/>
      <c r="C53" s="48" t="str">
        <f>IFERROR(VLOOKUP(B53,Schéma_vyplnenie!$B:$I,7,0),"")</f>
        <v/>
      </c>
      <c r="D53" s="48" t="str">
        <f>IFERROR(VLOOKUP(B53,Schéma_vyplnenie!$B:$I,8,0),"")</f>
        <v/>
      </c>
      <c r="E53" s="37"/>
      <c r="F53" s="37"/>
      <c r="G53" s="43"/>
      <c r="H53" s="43"/>
      <c r="I53" s="43"/>
      <c r="J53" s="44"/>
      <c r="K53" s="44"/>
      <c r="L53" s="44"/>
    </row>
    <row r="54" spans="1:12" x14ac:dyDescent="0.25">
      <c r="A54" s="48" t="str">
        <f>IFERROR(INDEX(Schéma_vyplnenie!A:A,MATCH('Výzva_vyplnenie '!B54,Schéma_vyplnenie!B:B,0),),"")</f>
        <v/>
      </c>
      <c r="B54" s="40"/>
      <c r="C54" s="48" t="str">
        <f>IFERROR(VLOOKUP(B54,Schéma_vyplnenie!$B:$I,7,0),"")</f>
        <v/>
      </c>
      <c r="D54" s="48" t="str">
        <f>IFERROR(VLOOKUP(B54,Schéma_vyplnenie!$B:$I,8,0),"")</f>
        <v/>
      </c>
      <c r="E54" s="37"/>
      <c r="F54" s="37"/>
      <c r="G54" s="43"/>
      <c r="H54" s="43"/>
      <c r="I54" s="43"/>
      <c r="J54" s="44"/>
      <c r="K54" s="44"/>
      <c r="L54" s="44"/>
    </row>
    <row r="55" spans="1:12" x14ac:dyDescent="0.25">
      <c r="A55" s="48" t="str">
        <f>IFERROR(INDEX(Schéma_vyplnenie!A:A,MATCH('Výzva_vyplnenie '!B55,Schéma_vyplnenie!B:B,0),),"")</f>
        <v/>
      </c>
      <c r="B55" s="40"/>
      <c r="C55" s="48" t="str">
        <f>IFERROR(VLOOKUP(B55,Schéma_vyplnenie!$B:$I,7,0),"")</f>
        <v/>
      </c>
      <c r="D55" s="48" t="str">
        <f>IFERROR(VLOOKUP(B55,Schéma_vyplnenie!$B:$I,8,0),"")</f>
        <v/>
      </c>
      <c r="E55" s="37"/>
      <c r="F55" s="37"/>
      <c r="G55" s="43"/>
      <c r="H55" s="43"/>
      <c r="I55" s="43"/>
      <c r="J55" s="44"/>
      <c r="K55" s="44"/>
      <c r="L55" s="44"/>
    </row>
    <row r="56" spans="1:12" x14ac:dyDescent="0.25">
      <c r="A56" s="48" t="str">
        <f>IFERROR(INDEX(Schéma_vyplnenie!A:A,MATCH('Výzva_vyplnenie '!B56,Schéma_vyplnenie!B:B,0),),"")</f>
        <v/>
      </c>
      <c r="B56" s="40"/>
      <c r="C56" s="48" t="str">
        <f>IFERROR(VLOOKUP(B56,Schéma_vyplnenie!$B:$I,7,0),"")</f>
        <v/>
      </c>
      <c r="D56" s="48" t="str">
        <f>IFERROR(VLOOKUP(B56,Schéma_vyplnenie!$B:$I,8,0),"")</f>
        <v/>
      </c>
      <c r="E56" s="37"/>
      <c r="F56" s="37"/>
      <c r="G56" s="43"/>
      <c r="H56" s="43"/>
      <c r="I56" s="43"/>
      <c r="J56" s="44"/>
      <c r="K56" s="44"/>
      <c r="L56" s="44"/>
    </row>
    <row r="57" spans="1:12" x14ac:dyDescent="0.25">
      <c r="A57" s="48" t="str">
        <f>IFERROR(INDEX(Schéma_vyplnenie!A:A,MATCH('Výzva_vyplnenie '!B57,Schéma_vyplnenie!B:B,0),),"")</f>
        <v/>
      </c>
      <c r="B57" s="40"/>
      <c r="C57" s="48" t="str">
        <f>IFERROR(VLOOKUP(B57,Schéma_vyplnenie!$B:$I,7,0),"")</f>
        <v/>
      </c>
      <c r="D57" s="48" t="str">
        <f>IFERROR(VLOOKUP(B57,Schéma_vyplnenie!$B:$I,8,0),"")</f>
        <v/>
      </c>
      <c r="E57" s="37"/>
      <c r="F57" s="37"/>
      <c r="G57" s="43"/>
      <c r="H57" s="43"/>
      <c r="I57" s="43"/>
      <c r="J57" s="44"/>
      <c r="K57" s="44"/>
      <c r="L57" s="44"/>
    </row>
    <row r="58" spans="1:12" x14ac:dyDescent="0.25">
      <c r="A58" s="48" t="str">
        <f>IFERROR(INDEX(Schéma_vyplnenie!A:A,MATCH('Výzva_vyplnenie '!B58,Schéma_vyplnenie!B:B,0),),"")</f>
        <v/>
      </c>
      <c r="B58" s="40"/>
      <c r="C58" s="48" t="str">
        <f>IFERROR(VLOOKUP(B58,Schéma_vyplnenie!$B:$I,7,0),"")</f>
        <v/>
      </c>
      <c r="D58" s="48" t="str">
        <f>IFERROR(VLOOKUP(B58,Schéma_vyplnenie!$B:$I,8,0),"")</f>
        <v/>
      </c>
      <c r="E58" s="37"/>
      <c r="F58" s="37"/>
      <c r="G58" s="43"/>
      <c r="H58" s="43"/>
      <c r="I58" s="43"/>
      <c r="J58" s="44"/>
      <c r="K58" s="44"/>
      <c r="L58" s="44"/>
    </row>
    <row r="59" spans="1:12" x14ac:dyDescent="0.25">
      <c r="A59" s="48" t="str">
        <f>IFERROR(INDEX(Schéma_vyplnenie!A:A,MATCH('Výzva_vyplnenie '!B59,Schéma_vyplnenie!B:B,0),),"")</f>
        <v/>
      </c>
      <c r="B59" s="40"/>
      <c r="C59" s="48" t="str">
        <f>IFERROR(VLOOKUP(B59,Schéma_vyplnenie!$B:$I,7,0),"")</f>
        <v/>
      </c>
      <c r="D59" s="48" t="str">
        <f>IFERROR(VLOOKUP(B59,Schéma_vyplnenie!$B:$I,8,0),"")</f>
        <v/>
      </c>
      <c r="E59" s="37"/>
      <c r="F59" s="37"/>
      <c r="G59" s="43"/>
      <c r="H59" s="43"/>
      <c r="I59" s="43"/>
      <c r="J59" s="44"/>
      <c r="K59" s="44"/>
      <c r="L59" s="44"/>
    </row>
    <row r="60" spans="1:12" x14ac:dyDescent="0.25">
      <c r="A60" s="48" t="str">
        <f>IFERROR(INDEX(Schéma_vyplnenie!A:A,MATCH('Výzva_vyplnenie '!B60,Schéma_vyplnenie!B:B,0),),"")</f>
        <v/>
      </c>
      <c r="B60" s="40"/>
      <c r="C60" s="48" t="str">
        <f>IFERROR(VLOOKUP(B60,Schéma_vyplnenie!$B:$I,7,0),"")</f>
        <v/>
      </c>
      <c r="D60" s="48" t="str">
        <f>IFERROR(VLOOKUP(B60,Schéma_vyplnenie!$B:$I,8,0),"")</f>
        <v/>
      </c>
      <c r="E60" s="37"/>
      <c r="F60" s="37"/>
      <c r="G60" s="43"/>
      <c r="H60" s="43"/>
      <c r="I60" s="43"/>
      <c r="J60" s="44"/>
      <c r="K60" s="44"/>
      <c r="L60" s="44"/>
    </row>
    <row r="61" spans="1:12" x14ac:dyDescent="0.25">
      <c r="A61" s="48" t="str">
        <f>IFERROR(INDEX(Schéma_vyplnenie!A:A,MATCH('Výzva_vyplnenie '!B61,Schéma_vyplnenie!B:B,0),),"")</f>
        <v/>
      </c>
      <c r="B61" s="40"/>
      <c r="C61" s="48" t="str">
        <f>IFERROR(VLOOKUP(B61,Schéma_vyplnenie!$B:$I,7,0),"")</f>
        <v/>
      </c>
      <c r="D61" s="48" t="str">
        <f>IFERROR(VLOOKUP(B61,Schéma_vyplnenie!$B:$I,8,0),"")</f>
        <v/>
      </c>
      <c r="E61" s="37"/>
      <c r="F61" s="37"/>
      <c r="G61" s="43"/>
      <c r="H61" s="43"/>
      <c r="I61" s="43"/>
      <c r="J61" s="44"/>
      <c r="K61" s="44"/>
      <c r="L61" s="44"/>
    </row>
    <row r="62" spans="1:12" x14ac:dyDescent="0.25">
      <c r="A62" s="48" t="str">
        <f>IFERROR(INDEX(Schéma_vyplnenie!A:A,MATCH('Výzva_vyplnenie '!B62,Schéma_vyplnenie!B:B,0),),"")</f>
        <v/>
      </c>
      <c r="B62" s="40"/>
      <c r="C62" s="48" t="str">
        <f>IFERROR(VLOOKUP(B62,Schéma_vyplnenie!$B:$I,7,0),"")</f>
        <v/>
      </c>
      <c r="D62" s="48" t="str">
        <f>IFERROR(VLOOKUP(B62,Schéma_vyplnenie!$B:$I,8,0),"")</f>
        <v/>
      </c>
      <c r="E62" s="37"/>
      <c r="F62" s="37"/>
      <c r="G62" s="43"/>
      <c r="H62" s="43"/>
      <c r="I62" s="43"/>
      <c r="J62" s="44"/>
      <c r="K62" s="44"/>
      <c r="L62" s="44"/>
    </row>
    <row r="63" spans="1:12" x14ac:dyDescent="0.25">
      <c r="A63" s="48" t="str">
        <f>IFERROR(INDEX(Schéma_vyplnenie!A:A,MATCH('Výzva_vyplnenie '!B63,Schéma_vyplnenie!B:B,0),),"")</f>
        <v/>
      </c>
      <c r="B63" s="40"/>
      <c r="C63" s="48" t="str">
        <f>IFERROR(VLOOKUP(B63,Schéma_vyplnenie!$B:$I,7,0),"")</f>
        <v/>
      </c>
      <c r="D63" s="48" t="str">
        <f>IFERROR(VLOOKUP(B63,Schéma_vyplnenie!$B:$I,8,0),"")</f>
        <v/>
      </c>
      <c r="E63" s="37"/>
      <c r="F63" s="37"/>
      <c r="G63" s="43"/>
      <c r="H63" s="43"/>
      <c r="I63" s="43"/>
      <c r="J63" s="44"/>
      <c r="K63" s="44"/>
      <c r="L63" s="44"/>
    </row>
    <row r="64" spans="1:12" x14ac:dyDescent="0.25">
      <c r="A64" s="48" t="str">
        <f>IFERROR(INDEX(Schéma_vyplnenie!A:A,MATCH('Výzva_vyplnenie '!B64,Schéma_vyplnenie!B:B,0),),"")</f>
        <v/>
      </c>
      <c r="B64" s="40"/>
      <c r="C64" s="48" t="str">
        <f>IFERROR(VLOOKUP(B64,Schéma_vyplnenie!$B:$I,7,0),"")</f>
        <v/>
      </c>
      <c r="D64" s="48" t="str">
        <f>IFERROR(VLOOKUP(B64,Schéma_vyplnenie!$B:$I,8,0),"")</f>
        <v/>
      </c>
      <c r="E64" s="37"/>
      <c r="F64" s="37"/>
      <c r="G64" s="43"/>
      <c r="H64" s="43"/>
      <c r="I64" s="43"/>
      <c r="J64" s="44"/>
      <c r="K64" s="44"/>
      <c r="L64" s="44"/>
    </row>
    <row r="65" spans="1:12" x14ac:dyDescent="0.25">
      <c r="A65" s="48" t="str">
        <f>IFERROR(INDEX(Schéma_vyplnenie!A:A,MATCH('Výzva_vyplnenie '!B65,Schéma_vyplnenie!B:B,0),),"")</f>
        <v/>
      </c>
      <c r="B65" s="40"/>
      <c r="C65" s="48" t="str">
        <f>IFERROR(VLOOKUP(B65,Schéma_vyplnenie!$B:$I,7,0),"")</f>
        <v/>
      </c>
      <c r="D65" s="48" t="str">
        <f>IFERROR(VLOOKUP(B65,Schéma_vyplnenie!$B:$I,8,0),"")</f>
        <v/>
      </c>
      <c r="E65" s="37"/>
      <c r="F65" s="37"/>
      <c r="G65" s="43"/>
      <c r="H65" s="43"/>
      <c r="I65" s="43"/>
      <c r="J65" s="44"/>
      <c r="K65" s="44"/>
      <c r="L65" s="44"/>
    </row>
    <row r="66" spans="1:12" x14ac:dyDescent="0.25">
      <c r="A66" s="48" t="str">
        <f>IFERROR(INDEX(Schéma_vyplnenie!A:A,MATCH('Výzva_vyplnenie '!B66,Schéma_vyplnenie!B:B,0),),"")</f>
        <v/>
      </c>
      <c r="B66" s="40"/>
      <c r="C66" s="48" t="str">
        <f>IFERROR(VLOOKUP(B66,Schéma_vyplnenie!$B:$I,7,0),"")</f>
        <v/>
      </c>
      <c r="D66" s="48" t="str">
        <f>IFERROR(VLOOKUP(B66,Schéma_vyplnenie!$B:$I,8,0),"")</f>
        <v/>
      </c>
      <c r="E66" s="37"/>
      <c r="F66" s="37"/>
      <c r="G66" s="43"/>
      <c r="H66" s="43"/>
      <c r="I66" s="43"/>
      <c r="J66" s="44"/>
      <c r="K66" s="44"/>
      <c r="L66" s="44"/>
    </row>
    <row r="67" spans="1:12" x14ac:dyDescent="0.25">
      <c r="A67" s="48" t="str">
        <f>IFERROR(INDEX(Schéma_vyplnenie!A:A,MATCH('Výzva_vyplnenie '!B67,Schéma_vyplnenie!B:B,0),),"")</f>
        <v/>
      </c>
      <c r="B67" s="40"/>
      <c r="C67" s="48" t="str">
        <f>IFERROR(VLOOKUP(B67,Schéma_vyplnenie!$B:$I,7,0),"")</f>
        <v/>
      </c>
      <c r="D67" s="48" t="str">
        <f>IFERROR(VLOOKUP(B67,Schéma_vyplnenie!$B:$I,8,0),"")</f>
        <v/>
      </c>
      <c r="E67" s="37"/>
      <c r="F67" s="37"/>
      <c r="G67" s="43"/>
      <c r="H67" s="43"/>
      <c r="I67" s="43"/>
      <c r="J67" s="44"/>
      <c r="K67" s="44"/>
      <c r="L67" s="44"/>
    </row>
    <row r="68" spans="1:12" x14ac:dyDescent="0.25">
      <c r="A68" s="48" t="str">
        <f>IFERROR(INDEX(Schéma_vyplnenie!A:A,MATCH('Výzva_vyplnenie '!B68,Schéma_vyplnenie!B:B,0),),"")</f>
        <v/>
      </c>
      <c r="B68" s="40"/>
      <c r="C68" s="48" t="str">
        <f>IFERROR(VLOOKUP(B68,Schéma_vyplnenie!$B:$I,7,0),"")</f>
        <v/>
      </c>
      <c r="D68" s="48" t="str">
        <f>IFERROR(VLOOKUP(B68,Schéma_vyplnenie!$B:$I,8,0),"")</f>
        <v/>
      </c>
      <c r="E68" s="37"/>
      <c r="F68" s="37"/>
      <c r="G68" s="43"/>
      <c r="H68" s="43"/>
      <c r="I68" s="43"/>
      <c r="J68" s="44"/>
      <c r="K68" s="44"/>
      <c r="L68" s="44"/>
    </row>
    <row r="69" spans="1:12" x14ac:dyDescent="0.25">
      <c r="A69" s="48" t="str">
        <f>IFERROR(INDEX(Schéma_vyplnenie!A:A,MATCH('Výzva_vyplnenie '!B69,Schéma_vyplnenie!B:B,0),),"")</f>
        <v/>
      </c>
      <c r="B69" s="40"/>
      <c r="C69" s="48" t="str">
        <f>IFERROR(VLOOKUP(B69,Schéma_vyplnenie!$B:$I,7,0),"")</f>
        <v/>
      </c>
      <c r="D69" s="48" t="str">
        <f>IFERROR(VLOOKUP(B69,Schéma_vyplnenie!$B:$I,8,0),"")</f>
        <v/>
      </c>
      <c r="E69" s="37"/>
      <c r="F69" s="37"/>
      <c r="G69" s="43"/>
      <c r="H69" s="43"/>
      <c r="I69" s="43"/>
      <c r="J69" s="44"/>
      <c r="K69" s="44"/>
      <c r="L69" s="44"/>
    </row>
    <row r="70" spans="1:12" x14ac:dyDescent="0.25">
      <c r="A70" s="48" t="str">
        <f>IFERROR(INDEX(Schéma_vyplnenie!A:A,MATCH('Výzva_vyplnenie '!B70,Schéma_vyplnenie!B:B,0),),"")</f>
        <v/>
      </c>
      <c r="B70" s="40"/>
      <c r="C70" s="48" t="str">
        <f>IFERROR(VLOOKUP(B70,Schéma_vyplnenie!$B:$I,7,0),"")</f>
        <v/>
      </c>
      <c r="D70" s="48" t="str">
        <f>IFERROR(VLOOKUP(B70,Schéma_vyplnenie!$B:$I,8,0),"")</f>
        <v/>
      </c>
      <c r="E70" s="37"/>
      <c r="F70" s="37"/>
      <c r="G70" s="43"/>
      <c r="H70" s="43"/>
      <c r="I70" s="43"/>
      <c r="J70" s="44"/>
      <c r="K70" s="44"/>
      <c r="L70" s="44"/>
    </row>
    <row r="71" spans="1:12" x14ac:dyDescent="0.25">
      <c r="A71" s="48" t="str">
        <f>IFERROR(INDEX(Schéma_vyplnenie!A:A,MATCH('Výzva_vyplnenie '!B71,Schéma_vyplnenie!B:B,0),),"")</f>
        <v/>
      </c>
      <c r="B71" s="40"/>
      <c r="C71" s="48" t="str">
        <f>IFERROR(VLOOKUP(B71,Schéma_vyplnenie!$B:$I,7,0),"")</f>
        <v/>
      </c>
      <c r="D71" s="48" t="str">
        <f>IFERROR(VLOOKUP(B71,Schéma_vyplnenie!$B:$I,8,0),"")</f>
        <v/>
      </c>
      <c r="E71" s="37"/>
      <c r="F71" s="37"/>
      <c r="G71" s="43"/>
      <c r="H71" s="43"/>
      <c r="I71" s="43"/>
      <c r="J71" s="44"/>
      <c r="K71" s="44"/>
      <c r="L71" s="44"/>
    </row>
    <row r="72" spans="1:12" x14ac:dyDescent="0.25">
      <c r="A72" s="48" t="str">
        <f>IFERROR(INDEX(Schéma_vyplnenie!A:A,MATCH('Výzva_vyplnenie '!B72,Schéma_vyplnenie!B:B,0),),"")</f>
        <v/>
      </c>
      <c r="B72" s="40"/>
      <c r="C72" s="48" t="str">
        <f>IFERROR(VLOOKUP(B72,Schéma_vyplnenie!$B:$I,7,0),"")</f>
        <v/>
      </c>
      <c r="D72" s="48" t="str">
        <f>IFERROR(VLOOKUP(B72,Schéma_vyplnenie!$B:$I,8,0),"")</f>
        <v/>
      </c>
      <c r="E72" s="37"/>
      <c r="F72" s="37"/>
      <c r="G72" s="43"/>
      <c r="H72" s="43"/>
      <c r="I72" s="43"/>
      <c r="J72" s="44"/>
      <c r="K72" s="44"/>
      <c r="L72" s="44"/>
    </row>
    <row r="73" spans="1:12" x14ac:dyDescent="0.25">
      <c r="A73" s="48" t="str">
        <f>IFERROR(INDEX(Schéma_vyplnenie!A:A,MATCH('Výzva_vyplnenie '!B73,Schéma_vyplnenie!B:B,0),),"")</f>
        <v/>
      </c>
      <c r="B73" s="40"/>
      <c r="C73" s="48" t="str">
        <f>IFERROR(VLOOKUP(B73,Schéma_vyplnenie!$B:$I,7,0),"")</f>
        <v/>
      </c>
      <c r="D73" s="48" t="str">
        <f>IFERROR(VLOOKUP(B73,Schéma_vyplnenie!$B:$I,8,0),"")</f>
        <v/>
      </c>
      <c r="E73" s="37"/>
      <c r="F73" s="37"/>
      <c r="G73" s="43"/>
      <c r="H73" s="43"/>
      <c r="I73" s="43"/>
      <c r="J73" s="44"/>
      <c r="K73" s="44"/>
      <c r="L73" s="44"/>
    </row>
    <row r="74" spans="1:12" x14ac:dyDescent="0.25">
      <c r="A74" s="48" t="str">
        <f>IFERROR(INDEX(Schéma_vyplnenie!A:A,MATCH('Výzva_vyplnenie '!B74,Schéma_vyplnenie!B:B,0),),"")</f>
        <v/>
      </c>
      <c r="B74" s="40"/>
      <c r="C74" s="48" t="str">
        <f>IFERROR(VLOOKUP(B74,Schéma_vyplnenie!$B:$I,7,0),"")</f>
        <v/>
      </c>
      <c r="D74" s="48" t="str">
        <f>IFERROR(VLOOKUP(B74,Schéma_vyplnenie!$B:$I,8,0),"")</f>
        <v/>
      </c>
      <c r="E74" s="37"/>
      <c r="F74" s="37"/>
      <c r="G74" s="43"/>
      <c r="H74" s="43"/>
      <c r="I74" s="43"/>
      <c r="J74" s="44"/>
      <c r="K74" s="44"/>
      <c r="L74" s="44"/>
    </row>
    <row r="75" spans="1:12" x14ac:dyDescent="0.25">
      <c r="A75" s="48" t="str">
        <f>IFERROR(INDEX(Schéma_vyplnenie!A:A,MATCH('Výzva_vyplnenie '!B75,Schéma_vyplnenie!B:B,0),),"")</f>
        <v/>
      </c>
      <c r="B75" s="40"/>
      <c r="C75" s="48" t="str">
        <f>IFERROR(VLOOKUP(B75,Schéma_vyplnenie!$B:$I,7,0),"")</f>
        <v/>
      </c>
      <c r="D75" s="48" t="str">
        <f>IFERROR(VLOOKUP(B75,Schéma_vyplnenie!$B:$I,8,0),"")</f>
        <v/>
      </c>
      <c r="E75" s="37"/>
      <c r="F75" s="37"/>
      <c r="G75" s="43"/>
      <c r="H75" s="43"/>
      <c r="I75" s="43"/>
      <c r="J75" s="44"/>
      <c r="K75" s="44"/>
      <c r="L75" s="44"/>
    </row>
    <row r="76" spans="1:12" x14ac:dyDescent="0.25">
      <c r="A76" s="48" t="str">
        <f>IFERROR(INDEX(Schéma_vyplnenie!A:A,MATCH('Výzva_vyplnenie '!B76,Schéma_vyplnenie!B:B,0),),"")</f>
        <v/>
      </c>
      <c r="B76" s="40"/>
      <c r="C76" s="48" t="str">
        <f>IFERROR(VLOOKUP(B76,Schéma_vyplnenie!$B:$I,7,0),"")</f>
        <v/>
      </c>
      <c r="D76" s="48" t="str">
        <f>IFERROR(VLOOKUP(B76,Schéma_vyplnenie!$B:$I,8,0),"")</f>
        <v/>
      </c>
      <c r="E76" s="37"/>
      <c r="F76" s="37"/>
      <c r="G76" s="43"/>
      <c r="H76" s="43"/>
      <c r="I76" s="43"/>
      <c r="J76" s="44"/>
      <c r="K76" s="44"/>
      <c r="L76" s="44"/>
    </row>
    <row r="77" spans="1:12" x14ac:dyDescent="0.25">
      <c r="A77" s="48" t="str">
        <f>IFERROR(INDEX(Schéma_vyplnenie!A:A,MATCH('Výzva_vyplnenie '!B77,Schéma_vyplnenie!B:B,0),),"")</f>
        <v/>
      </c>
      <c r="B77" s="40"/>
      <c r="C77" s="48" t="str">
        <f>IFERROR(VLOOKUP(B77,Schéma_vyplnenie!$B:$I,7,0),"")</f>
        <v/>
      </c>
      <c r="D77" s="48" t="str">
        <f>IFERROR(VLOOKUP(B77,Schéma_vyplnenie!$B:$I,8,0),"")</f>
        <v/>
      </c>
      <c r="E77" s="37"/>
      <c r="F77" s="37"/>
      <c r="G77" s="43"/>
      <c r="H77" s="43"/>
      <c r="I77" s="43"/>
      <c r="J77" s="44"/>
      <c r="K77" s="44"/>
      <c r="L77" s="44"/>
    </row>
    <row r="78" spans="1:12" x14ac:dyDescent="0.25">
      <c r="A78" s="48" t="str">
        <f>IFERROR(INDEX(Schéma_vyplnenie!A:A,MATCH('Výzva_vyplnenie '!B78,Schéma_vyplnenie!B:B,0),),"")</f>
        <v/>
      </c>
      <c r="B78" s="40"/>
      <c r="C78" s="48" t="str">
        <f>IFERROR(VLOOKUP(B78,Schéma_vyplnenie!$B:$I,7,0),"")</f>
        <v/>
      </c>
      <c r="D78" s="48" t="str">
        <f>IFERROR(VLOOKUP(B78,Schéma_vyplnenie!$B:$I,8,0),"")</f>
        <v/>
      </c>
      <c r="E78" s="37"/>
      <c r="F78" s="37"/>
      <c r="G78" s="43"/>
      <c r="H78" s="43"/>
      <c r="I78" s="43"/>
      <c r="J78" s="44"/>
      <c r="K78" s="44"/>
      <c r="L78" s="44"/>
    </row>
    <row r="79" spans="1:12" x14ac:dyDescent="0.25">
      <c r="A79" s="48" t="str">
        <f>IFERROR(INDEX(Schéma_vyplnenie!A:A,MATCH('Výzva_vyplnenie '!B79,Schéma_vyplnenie!B:B,0),),"")</f>
        <v/>
      </c>
      <c r="B79" s="40"/>
      <c r="C79" s="48" t="str">
        <f>IFERROR(VLOOKUP(B79,Schéma_vyplnenie!$B:$I,7,0),"")</f>
        <v/>
      </c>
      <c r="D79" s="48" t="str">
        <f>IFERROR(VLOOKUP(B79,Schéma_vyplnenie!$B:$I,8,0),"")</f>
        <v/>
      </c>
      <c r="E79" s="37"/>
      <c r="F79" s="37"/>
      <c r="G79" s="43"/>
      <c r="H79" s="43"/>
      <c r="I79" s="43"/>
      <c r="J79" s="44"/>
      <c r="K79" s="44"/>
      <c r="L79" s="44"/>
    </row>
    <row r="80" spans="1:12" x14ac:dyDescent="0.25">
      <c r="A80" s="48" t="str">
        <f>IFERROR(INDEX(Schéma_vyplnenie!A:A,MATCH('Výzva_vyplnenie '!B80,Schéma_vyplnenie!B:B,0),),"")</f>
        <v/>
      </c>
      <c r="B80" s="40"/>
      <c r="C80" s="48" t="str">
        <f>IFERROR(VLOOKUP(B80,Schéma_vyplnenie!$B:$I,7,0),"")</f>
        <v/>
      </c>
      <c r="D80" s="48" t="str">
        <f>IFERROR(VLOOKUP(B80,Schéma_vyplnenie!$B:$I,8,0),"")</f>
        <v/>
      </c>
      <c r="E80" s="37"/>
      <c r="F80" s="37"/>
      <c r="G80" s="43"/>
      <c r="H80" s="43"/>
      <c r="I80" s="43"/>
      <c r="J80" s="44"/>
      <c r="K80" s="44"/>
      <c r="L80" s="44"/>
    </row>
    <row r="81" spans="1:12" x14ac:dyDescent="0.25">
      <c r="A81" s="48" t="str">
        <f>IFERROR(INDEX(Schéma_vyplnenie!A:A,MATCH('Výzva_vyplnenie '!B81,Schéma_vyplnenie!B:B,0),),"")</f>
        <v/>
      </c>
      <c r="B81" s="40"/>
      <c r="C81" s="48" t="str">
        <f>IFERROR(VLOOKUP(B81,Schéma_vyplnenie!$B:$I,7,0),"")</f>
        <v/>
      </c>
      <c r="D81" s="48" t="str">
        <f>IFERROR(VLOOKUP(B81,Schéma_vyplnenie!$B:$I,8,0),"")</f>
        <v/>
      </c>
      <c r="E81" s="37"/>
      <c r="F81" s="37"/>
      <c r="G81" s="43"/>
      <c r="H81" s="43"/>
      <c r="I81" s="43"/>
      <c r="J81" s="44"/>
      <c r="K81" s="44"/>
      <c r="L81" s="44"/>
    </row>
    <row r="82" spans="1:12" x14ac:dyDescent="0.25">
      <c r="A82" s="48" t="str">
        <f>IFERROR(INDEX(Schéma_vyplnenie!A:A,MATCH('Výzva_vyplnenie '!B82,Schéma_vyplnenie!B:B,0),),"")</f>
        <v/>
      </c>
      <c r="B82" s="40"/>
      <c r="C82" s="48" t="str">
        <f>IFERROR(VLOOKUP(B82,Schéma_vyplnenie!$B:$I,7,0),"")</f>
        <v/>
      </c>
      <c r="D82" s="48" t="str">
        <f>IFERROR(VLOOKUP(B82,Schéma_vyplnenie!$B:$I,8,0),"")</f>
        <v/>
      </c>
      <c r="E82" s="37"/>
      <c r="F82" s="37"/>
      <c r="G82" s="43"/>
      <c r="H82" s="43"/>
      <c r="I82" s="43"/>
      <c r="J82" s="44"/>
      <c r="K82" s="44"/>
      <c r="L82" s="44"/>
    </row>
    <row r="83" spans="1:12" x14ac:dyDescent="0.25">
      <c r="A83" s="48" t="str">
        <f>IFERROR(INDEX(Schéma_vyplnenie!A:A,MATCH('Výzva_vyplnenie '!B83,Schéma_vyplnenie!B:B,0),),"")</f>
        <v/>
      </c>
      <c r="B83" s="40"/>
      <c r="C83" s="48" t="str">
        <f>IFERROR(VLOOKUP(B83,Schéma_vyplnenie!$B:$I,7,0),"")</f>
        <v/>
      </c>
      <c r="D83" s="48" t="str">
        <f>IFERROR(VLOOKUP(B83,Schéma_vyplnenie!$B:$I,8,0),"")</f>
        <v/>
      </c>
      <c r="E83" s="37"/>
      <c r="F83" s="37"/>
      <c r="G83" s="43"/>
      <c r="H83" s="43"/>
      <c r="I83" s="43"/>
      <c r="J83" s="44"/>
      <c r="K83" s="44"/>
      <c r="L83" s="44"/>
    </row>
    <row r="84" spans="1:12" x14ac:dyDescent="0.25">
      <c r="A84" s="48" t="str">
        <f>IFERROR(INDEX(Schéma_vyplnenie!A:A,MATCH('Výzva_vyplnenie '!B84,Schéma_vyplnenie!B:B,0),),"")</f>
        <v/>
      </c>
      <c r="B84" s="40"/>
      <c r="C84" s="48" t="str">
        <f>IFERROR(VLOOKUP(B84,Schéma_vyplnenie!$B:$I,7,0),"")</f>
        <v/>
      </c>
      <c r="D84" s="48" t="str">
        <f>IFERROR(VLOOKUP(B84,Schéma_vyplnenie!$B:$I,8,0),"")</f>
        <v/>
      </c>
      <c r="E84" s="37"/>
      <c r="F84" s="37"/>
      <c r="G84" s="43"/>
      <c r="H84" s="43"/>
      <c r="I84" s="43"/>
      <c r="J84" s="44"/>
      <c r="K84" s="44"/>
      <c r="L84" s="44"/>
    </row>
    <row r="85" spans="1:12" x14ac:dyDescent="0.25">
      <c r="A85" s="48" t="str">
        <f>IFERROR(INDEX(Schéma_vyplnenie!A:A,MATCH('Výzva_vyplnenie '!B85,Schéma_vyplnenie!B:B,0),),"")</f>
        <v/>
      </c>
      <c r="B85" s="40"/>
      <c r="C85" s="48" t="str">
        <f>IFERROR(VLOOKUP(B85,Schéma_vyplnenie!$B:$I,7,0),"")</f>
        <v/>
      </c>
      <c r="D85" s="48" t="str">
        <f>IFERROR(VLOOKUP(B85,Schéma_vyplnenie!$B:$I,8,0),"")</f>
        <v/>
      </c>
      <c r="E85" s="37"/>
      <c r="F85" s="37"/>
      <c r="G85" s="43"/>
      <c r="H85" s="43"/>
      <c r="I85" s="43"/>
      <c r="J85" s="44"/>
      <c r="K85" s="44"/>
      <c r="L85" s="44"/>
    </row>
    <row r="86" spans="1:12" x14ac:dyDescent="0.25">
      <c r="A86" s="48" t="str">
        <f>IFERROR(INDEX(Schéma_vyplnenie!A:A,MATCH('Výzva_vyplnenie '!B86,Schéma_vyplnenie!B:B,0),),"")</f>
        <v/>
      </c>
      <c r="B86" s="40"/>
      <c r="C86" s="48" t="str">
        <f>IFERROR(VLOOKUP(B86,Schéma_vyplnenie!$B:$I,7,0),"")</f>
        <v/>
      </c>
      <c r="D86" s="48" t="str">
        <f>IFERROR(VLOOKUP(B86,Schéma_vyplnenie!$B:$I,8,0),"")</f>
        <v/>
      </c>
      <c r="E86" s="37"/>
      <c r="F86" s="37"/>
      <c r="G86" s="43"/>
      <c r="H86" s="43"/>
      <c r="I86" s="43"/>
      <c r="J86" s="44"/>
      <c r="K86" s="44"/>
      <c r="L86" s="44"/>
    </row>
    <row r="87" spans="1:12" x14ac:dyDescent="0.25">
      <c r="A87" s="48" t="str">
        <f>IFERROR(INDEX(Schéma_vyplnenie!A:A,MATCH('Výzva_vyplnenie '!B87,Schéma_vyplnenie!B:B,0),),"")</f>
        <v/>
      </c>
      <c r="B87" s="40"/>
      <c r="C87" s="48" t="str">
        <f>IFERROR(VLOOKUP(B87,Schéma_vyplnenie!$B:$I,7,0),"")</f>
        <v/>
      </c>
      <c r="D87" s="48" t="str">
        <f>IFERROR(VLOOKUP(B87,Schéma_vyplnenie!$B:$I,8,0),"")</f>
        <v/>
      </c>
      <c r="E87" s="37"/>
      <c r="F87" s="37"/>
      <c r="G87" s="43"/>
      <c r="H87" s="43"/>
      <c r="I87" s="43"/>
      <c r="J87" s="44"/>
      <c r="K87" s="44"/>
      <c r="L87" s="44"/>
    </row>
    <row r="88" spans="1:12" x14ac:dyDescent="0.25">
      <c r="A88" s="48" t="str">
        <f>IFERROR(INDEX(Schéma_vyplnenie!A:A,MATCH('Výzva_vyplnenie '!B88,Schéma_vyplnenie!B:B,0),),"")</f>
        <v/>
      </c>
      <c r="B88" s="40"/>
      <c r="C88" s="48" t="str">
        <f>IFERROR(VLOOKUP(B88,Schéma_vyplnenie!$B:$I,7,0),"")</f>
        <v/>
      </c>
      <c r="D88" s="48" t="str">
        <f>IFERROR(VLOOKUP(B88,Schéma_vyplnenie!$B:$I,8,0),"")</f>
        <v/>
      </c>
      <c r="E88" s="37"/>
      <c r="F88" s="37"/>
      <c r="G88" s="43"/>
      <c r="H88" s="43"/>
      <c r="I88" s="43"/>
      <c r="J88" s="44"/>
      <c r="K88" s="44"/>
      <c r="L88" s="44"/>
    </row>
    <row r="89" spans="1:12" x14ac:dyDescent="0.25">
      <c r="A89" s="48" t="str">
        <f>IFERROR(INDEX(Schéma_vyplnenie!A:A,MATCH('Výzva_vyplnenie '!B89,Schéma_vyplnenie!B:B,0),),"")</f>
        <v/>
      </c>
      <c r="B89" s="40"/>
      <c r="C89" s="48" t="str">
        <f>IFERROR(VLOOKUP(B89,Schéma_vyplnenie!$B:$I,7,0),"")</f>
        <v/>
      </c>
      <c r="D89" s="48" t="str">
        <f>IFERROR(VLOOKUP(B89,Schéma_vyplnenie!$B:$I,8,0),"")</f>
        <v/>
      </c>
      <c r="E89" s="37"/>
      <c r="F89" s="37"/>
      <c r="G89" s="43"/>
      <c r="H89" s="43"/>
      <c r="I89" s="43"/>
      <c r="J89" s="44"/>
      <c r="K89" s="44"/>
      <c r="L89" s="44"/>
    </row>
    <row r="90" spans="1:12" x14ac:dyDescent="0.25">
      <c r="A90" s="48" t="str">
        <f>IFERROR(INDEX(Schéma_vyplnenie!A:A,MATCH('Výzva_vyplnenie '!B90,Schéma_vyplnenie!B:B,0),),"")</f>
        <v/>
      </c>
      <c r="B90" s="40"/>
      <c r="C90" s="48" t="str">
        <f>IFERROR(VLOOKUP(B90,Schéma_vyplnenie!$B:$I,7,0),"")</f>
        <v/>
      </c>
      <c r="D90" s="48" t="str">
        <f>IFERROR(VLOOKUP(B90,Schéma_vyplnenie!$B:$I,8,0),"")</f>
        <v/>
      </c>
      <c r="E90" s="37"/>
      <c r="F90" s="37"/>
      <c r="G90" s="43"/>
      <c r="H90" s="43"/>
      <c r="I90" s="43"/>
      <c r="J90" s="44"/>
      <c r="K90" s="44"/>
      <c r="L90" s="44"/>
    </row>
    <row r="91" spans="1:12" x14ac:dyDescent="0.25">
      <c r="A91" s="48" t="str">
        <f>IFERROR(INDEX(Schéma_vyplnenie!A:A,MATCH('Výzva_vyplnenie '!B91,Schéma_vyplnenie!B:B,0),),"")</f>
        <v/>
      </c>
      <c r="B91" s="40"/>
      <c r="C91" s="48" t="str">
        <f>IFERROR(VLOOKUP(B91,Schéma_vyplnenie!$B:$I,7,0),"")</f>
        <v/>
      </c>
      <c r="D91" s="48" t="str">
        <f>IFERROR(VLOOKUP(B91,Schéma_vyplnenie!$B:$I,8,0),"")</f>
        <v/>
      </c>
      <c r="E91" s="37"/>
      <c r="F91" s="37"/>
      <c r="G91" s="43"/>
      <c r="H91" s="43"/>
      <c r="I91" s="43"/>
      <c r="J91" s="44"/>
      <c r="K91" s="44"/>
      <c r="L91" s="44"/>
    </row>
    <row r="92" spans="1:12" x14ac:dyDescent="0.25">
      <c r="A92" s="48" t="str">
        <f>IFERROR(INDEX(Schéma_vyplnenie!A:A,MATCH('Výzva_vyplnenie '!B92,Schéma_vyplnenie!B:B,0),),"")</f>
        <v/>
      </c>
      <c r="B92" s="40"/>
      <c r="C92" s="48" t="str">
        <f>IFERROR(VLOOKUP(B92,Schéma_vyplnenie!$B:$I,7,0),"")</f>
        <v/>
      </c>
      <c r="D92" s="48" t="str">
        <f>IFERROR(VLOOKUP(B92,Schéma_vyplnenie!$B:$I,8,0),"")</f>
        <v/>
      </c>
      <c r="E92" s="37"/>
      <c r="F92" s="37"/>
      <c r="G92" s="43"/>
      <c r="H92" s="43"/>
      <c r="I92" s="43"/>
      <c r="J92" s="44"/>
      <c r="K92" s="44"/>
      <c r="L92" s="44"/>
    </row>
    <row r="93" spans="1:12" x14ac:dyDescent="0.25">
      <c r="A93" s="48" t="str">
        <f>IFERROR(INDEX(Schéma_vyplnenie!A:A,MATCH('Výzva_vyplnenie '!B93,Schéma_vyplnenie!B:B,0),),"")</f>
        <v/>
      </c>
      <c r="B93" s="40"/>
      <c r="C93" s="48" t="str">
        <f>IFERROR(VLOOKUP(B93,Schéma_vyplnenie!$B:$I,7,0),"")</f>
        <v/>
      </c>
      <c r="D93" s="48" t="str">
        <f>IFERROR(VLOOKUP(B93,Schéma_vyplnenie!$B:$I,8,0),"")</f>
        <v/>
      </c>
      <c r="E93" s="37"/>
      <c r="F93" s="37"/>
      <c r="G93" s="43"/>
      <c r="H93" s="43"/>
      <c r="I93" s="43"/>
      <c r="J93" s="44"/>
      <c r="K93" s="44"/>
      <c r="L93" s="44"/>
    </row>
    <row r="94" spans="1:12" x14ac:dyDescent="0.25">
      <c r="A94" s="48" t="str">
        <f>IFERROR(INDEX(Schéma_vyplnenie!A:A,MATCH('Výzva_vyplnenie '!B94,Schéma_vyplnenie!B:B,0),),"")</f>
        <v/>
      </c>
      <c r="B94" s="40"/>
      <c r="C94" s="48" t="str">
        <f>IFERROR(VLOOKUP(B94,Schéma_vyplnenie!$B:$I,7,0),"")</f>
        <v/>
      </c>
      <c r="D94" s="48" t="str">
        <f>IFERROR(VLOOKUP(B94,Schéma_vyplnenie!$B:$I,8,0),"")</f>
        <v/>
      </c>
      <c r="E94" s="37"/>
      <c r="F94" s="37"/>
      <c r="G94" s="43"/>
      <c r="H94" s="43"/>
      <c r="I94" s="43"/>
      <c r="J94" s="44"/>
      <c r="K94" s="44"/>
      <c r="L94" s="44"/>
    </row>
    <row r="95" spans="1:12" x14ac:dyDescent="0.25">
      <c r="A95" s="48" t="str">
        <f>IFERROR(INDEX(Schéma_vyplnenie!A:A,MATCH('Výzva_vyplnenie '!B95,Schéma_vyplnenie!B:B,0),),"")</f>
        <v/>
      </c>
      <c r="B95" s="40"/>
      <c r="C95" s="48" t="str">
        <f>IFERROR(VLOOKUP(B95,Schéma_vyplnenie!$B:$I,7,0),"")</f>
        <v/>
      </c>
      <c r="D95" s="48" t="str">
        <f>IFERROR(VLOOKUP(B95,Schéma_vyplnenie!$B:$I,8,0),"")</f>
        <v/>
      </c>
      <c r="E95" s="37"/>
      <c r="F95" s="37"/>
      <c r="G95" s="43"/>
      <c r="H95" s="43"/>
      <c r="I95" s="43"/>
      <c r="J95" s="44"/>
      <c r="K95" s="44"/>
      <c r="L95" s="44"/>
    </row>
    <row r="96" spans="1:12" x14ac:dyDescent="0.25">
      <c r="A96" s="48" t="str">
        <f>IFERROR(INDEX(Schéma_vyplnenie!A:A,MATCH('Výzva_vyplnenie '!B96,Schéma_vyplnenie!B:B,0),),"")</f>
        <v/>
      </c>
      <c r="B96" s="40"/>
      <c r="C96" s="48" t="str">
        <f>IFERROR(VLOOKUP(B96,Schéma_vyplnenie!$B:$I,7,0),"")</f>
        <v/>
      </c>
      <c r="D96" s="48" t="str">
        <f>IFERROR(VLOOKUP(B96,Schéma_vyplnenie!$B:$I,8,0),"")</f>
        <v/>
      </c>
      <c r="E96" s="37"/>
      <c r="F96" s="37"/>
      <c r="G96" s="43"/>
      <c r="H96" s="43"/>
      <c r="I96" s="43"/>
      <c r="J96" s="44"/>
      <c r="K96" s="44"/>
      <c r="L96" s="44"/>
    </row>
    <row r="97" spans="1:12" x14ac:dyDescent="0.25">
      <c r="A97" s="48" t="str">
        <f>IFERROR(INDEX(Schéma_vyplnenie!A:A,MATCH('Výzva_vyplnenie '!B97,Schéma_vyplnenie!B:B,0),),"")</f>
        <v/>
      </c>
      <c r="B97" s="40"/>
      <c r="C97" s="48" t="str">
        <f>IFERROR(VLOOKUP(B97,Schéma_vyplnenie!$B:$I,7,0),"")</f>
        <v/>
      </c>
      <c r="D97" s="48" t="str">
        <f>IFERROR(VLOOKUP(B97,Schéma_vyplnenie!$B:$I,8,0),"")</f>
        <v/>
      </c>
      <c r="E97" s="37"/>
      <c r="F97" s="37"/>
      <c r="G97" s="43"/>
      <c r="H97" s="43"/>
      <c r="I97" s="43"/>
      <c r="J97" s="44"/>
      <c r="K97" s="44"/>
      <c r="L97" s="44"/>
    </row>
    <row r="98" spans="1:12" x14ac:dyDescent="0.25">
      <c r="A98" s="48" t="str">
        <f>IFERROR(INDEX(Schéma_vyplnenie!A:A,MATCH('Výzva_vyplnenie '!B98,Schéma_vyplnenie!B:B,0),),"")</f>
        <v/>
      </c>
      <c r="B98" s="40"/>
      <c r="C98" s="48" t="str">
        <f>IFERROR(VLOOKUP(B98,Schéma_vyplnenie!$B:$I,7,0),"")</f>
        <v/>
      </c>
      <c r="D98" s="48" t="str">
        <f>IFERROR(VLOOKUP(B98,Schéma_vyplnenie!$B:$I,8,0),"")</f>
        <v/>
      </c>
      <c r="E98" s="37"/>
      <c r="F98" s="37"/>
      <c r="G98" s="43"/>
      <c r="H98" s="43"/>
      <c r="I98" s="43"/>
      <c r="J98" s="44"/>
      <c r="K98" s="44"/>
      <c r="L98" s="44"/>
    </row>
    <row r="99" spans="1:12" x14ac:dyDescent="0.25">
      <c r="A99" s="48" t="str">
        <f>IFERROR(INDEX(Schéma_vyplnenie!A:A,MATCH('Výzva_vyplnenie '!B99,Schéma_vyplnenie!B:B,0),),"")</f>
        <v/>
      </c>
      <c r="B99" s="40"/>
      <c r="C99" s="48" t="str">
        <f>IFERROR(VLOOKUP(B99,Schéma_vyplnenie!$B:$I,7,0),"")</f>
        <v/>
      </c>
      <c r="D99" s="48" t="str">
        <f>IFERROR(VLOOKUP(B99,Schéma_vyplnenie!$B:$I,8,0),"")</f>
        <v/>
      </c>
      <c r="E99" s="37"/>
      <c r="F99" s="37"/>
      <c r="G99" s="43"/>
      <c r="H99" s="43"/>
      <c r="I99" s="43"/>
      <c r="J99" s="44"/>
      <c r="K99" s="44"/>
      <c r="L99" s="44"/>
    </row>
    <row r="100" spans="1:12" x14ac:dyDescent="0.25">
      <c r="A100" s="48" t="str">
        <f>IFERROR(INDEX(Schéma_vyplnenie!A:A,MATCH('Výzva_vyplnenie '!B100,Schéma_vyplnenie!B:B,0),),"")</f>
        <v/>
      </c>
      <c r="B100" s="40"/>
      <c r="C100" s="48" t="str">
        <f>IFERROR(VLOOKUP(B100,Schéma_vyplnenie!$B:$I,7,0),"")</f>
        <v/>
      </c>
      <c r="D100" s="48" t="str">
        <f>IFERROR(VLOOKUP(B100,Schéma_vyplnenie!$B:$I,8,0),"")</f>
        <v/>
      </c>
      <c r="E100" s="37"/>
      <c r="F100" s="37"/>
      <c r="G100" s="43"/>
      <c r="H100" s="43"/>
      <c r="I100" s="43"/>
      <c r="J100" s="44"/>
      <c r="K100" s="44"/>
      <c r="L100" s="44"/>
    </row>
    <row r="101" spans="1:12" x14ac:dyDescent="0.25">
      <c r="A101" s="48" t="str">
        <f>IFERROR(INDEX(Schéma_vyplnenie!A:A,MATCH('Výzva_vyplnenie '!B101,Schéma_vyplnenie!B:B,0),),"")</f>
        <v/>
      </c>
      <c r="B101" s="40"/>
      <c r="C101" s="48" t="str">
        <f>IFERROR(VLOOKUP(B101,Schéma_vyplnenie!$B:$I,7,0),"")</f>
        <v/>
      </c>
      <c r="D101" s="48" t="str">
        <f>IFERROR(VLOOKUP(B101,Schéma_vyplnenie!$B:$I,8,0),"")</f>
        <v/>
      </c>
      <c r="E101" s="37"/>
      <c r="F101" s="37"/>
      <c r="G101" s="43"/>
      <c r="H101" s="43"/>
      <c r="I101" s="43"/>
      <c r="J101" s="44"/>
      <c r="K101" s="44"/>
      <c r="L101" s="44"/>
    </row>
    <row r="102" spans="1:12" x14ac:dyDescent="0.25">
      <c r="A102" s="48" t="str">
        <f>IFERROR(INDEX(Schéma_vyplnenie!A:A,MATCH('Výzva_vyplnenie '!B102,Schéma_vyplnenie!B:B,0),),"")</f>
        <v/>
      </c>
      <c r="B102" s="40"/>
      <c r="C102" s="48" t="str">
        <f>IFERROR(VLOOKUP(B102,Schéma_vyplnenie!$B:$I,7,0),"")</f>
        <v/>
      </c>
      <c r="D102" s="48" t="str">
        <f>IFERROR(VLOOKUP(B102,Schéma_vyplnenie!$B:$I,8,0),"")</f>
        <v/>
      </c>
      <c r="E102" s="37"/>
      <c r="F102" s="37"/>
      <c r="G102" s="43"/>
      <c r="H102" s="43"/>
      <c r="I102" s="43"/>
      <c r="J102" s="44"/>
      <c r="K102" s="44"/>
      <c r="L102" s="44"/>
    </row>
    <row r="103" spans="1:12" x14ac:dyDescent="0.25">
      <c r="A103" s="48" t="str">
        <f>IFERROR(INDEX(Schéma_vyplnenie!A:A,MATCH('Výzva_vyplnenie '!B103,Schéma_vyplnenie!B:B,0),),"")</f>
        <v/>
      </c>
      <c r="B103" s="40"/>
      <c r="C103" s="48" t="str">
        <f>IFERROR(VLOOKUP(B103,Schéma_vyplnenie!$B:$I,7,0),"")</f>
        <v/>
      </c>
      <c r="D103" s="48" t="str">
        <f>IFERROR(VLOOKUP(B103,Schéma_vyplnenie!$B:$I,8,0),"")</f>
        <v/>
      </c>
      <c r="E103" s="37"/>
      <c r="F103" s="37"/>
      <c r="G103" s="43"/>
      <c r="H103" s="43"/>
      <c r="I103" s="43"/>
      <c r="J103" s="44"/>
      <c r="K103" s="44"/>
      <c r="L103" s="44"/>
    </row>
    <row r="104" spans="1:12" x14ac:dyDescent="0.25">
      <c r="A104" s="48" t="str">
        <f>IFERROR(INDEX(Schéma_vyplnenie!A:A,MATCH('Výzva_vyplnenie '!B104,Schéma_vyplnenie!B:B,0),),"")</f>
        <v/>
      </c>
      <c r="B104" s="40"/>
      <c r="C104" s="48" t="str">
        <f>IFERROR(VLOOKUP(B104,Schéma_vyplnenie!$B:$I,7,0),"")</f>
        <v/>
      </c>
      <c r="D104" s="48" t="str">
        <f>IFERROR(VLOOKUP(B104,Schéma_vyplnenie!$B:$I,8,0),"")</f>
        <v/>
      </c>
      <c r="E104" s="37"/>
      <c r="F104" s="37"/>
      <c r="G104" s="43"/>
      <c r="H104" s="43"/>
      <c r="I104" s="43"/>
      <c r="J104" s="44"/>
      <c r="K104" s="44"/>
      <c r="L104" s="44"/>
    </row>
    <row r="105" spans="1:12" x14ac:dyDescent="0.25">
      <c r="A105" s="48" t="str">
        <f>IFERROR(INDEX(Schéma_vyplnenie!A:A,MATCH('Výzva_vyplnenie '!B105,Schéma_vyplnenie!B:B,0),),"")</f>
        <v/>
      </c>
      <c r="B105" s="40"/>
      <c r="C105" s="48" t="str">
        <f>IFERROR(VLOOKUP(B105,Schéma_vyplnenie!$B:$I,7,0),"")</f>
        <v/>
      </c>
      <c r="D105" s="48" t="str">
        <f>IFERROR(VLOOKUP(B105,Schéma_vyplnenie!$B:$I,8,0),"")</f>
        <v/>
      </c>
      <c r="E105" s="37"/>
      <c r="F105" s="37"/>
      <c r="G105" s="43"/>
      <c r="H105" s="43"/>
      <c r="I105" s="43"/>
      <c r="J105" s="44"/>
      <c r="K105" s="44"/>
      <c r="L105" s="44"/>
    </row>
    <row r="106" spans="1:12" x14ac:dyDescent="0.25">
      <c r="A106" s="48" t="str">
        <f>IFERROR(INDEX(Schéma_vyplnenie!A:A,MATCH('Výzva_vyplnenie '!B106,Schéma_vyplnenie!B:B,0),),"")</f>
        <v/>
      </c>
      <c r="B106" s="40"/>
      <c r="C106" s="48" t="str">
        <f>IFERROR(VLOOKUP(B106,Schéma_vyplnenie!$B:$I,7,0),"")</f>
        <v/>
      </c>
      <c r="D106" s="48" t="str">
        <f>IFERROR(VLOOKUP(B106,Schéma_vyplnenie!$B:$I,8,0),"")</f>
        <v/>
      </c>
      <c r="E106" s="37"/>
      <c r="F106" s="37"/>
      <c r="G106" s="43"/>
      <c r="H106" s="43"/>
      <c r="I106" s="43"/>
      <c r="J106" s="44"/>
      <c r="K106" s="44"/>
      <c r="L106" s="44"/>
    </row>
    <row r="107" spans="1:12" x14ac:dyDescent="0.25">
      <c r="A107" s="48" t="str">
        <f>IFERROR(INDEX(Schéma_vyplnenie!A:A,MATCH('Výzva_vyplnenie '!B107,Schéma_vyplnenie!B:B,0),),"")</f>
        <v/>
      </c>
      <c r="B107" s="40"/>
      <c r="C107" s="48" t="str">
        <f>IFERROR(VLOOKUP(B107,Schéma_vyplnenie!$B:$I,7,0),"")</f>
        <v/>
      </c>
      <c r="D107" s="48" t="str">
        <f>IFERROR(VLOOKUP(B107,Schéma_vyplnenie!$B:$I,8,0),"")</f>
        <v/>
      </c>
      <c r="E107" s="37"/>
      <c r="F107" s="37"/>
      <c r="G107" s="43"/>
      <c r="H107" s="43"/>
      <c r="I107" s="43"/>
      <c r="J107" s="44"/>
      <c r="K107" s="44"/>
      <c r="L107" s="44"/>
    </row>
    <row r="108" spans="1:12" x14ac:dyDescent="0.25">
      <c r="A108" s="48" t="str">
        <f>IFERROR(INDEX(Schéma_vyplnenie!A:A,MATCH('Výzva_vyplnenie '!B108,Schéma_vyplnenie!B:B,0),),"")</f>
        <v/>
      </c>
      <c r="B108" s="40"/>
      <c r="C108" s="48" t="str">
        <f>IFERROR(VLOOKUP(B108,Schéma_vyplnenie!$B:$I,7,0),"")</f>
        <v/>
      </c>
      <c r="D108" s="48" t="str">
        <f>IFERROR(VLOOKUP(B108,Schéma_vyplnenie!$B:$I,8,0),"")</f>
        <v/>
      </c>
      <c r="E108" s="37"/>
      <c r="F108" s="37"/>
      <c r="G108" s="43"/>
      <c r="H108" s="43"/>
      <c r="I108" s="43"/>
      <c r="J108" s="44"/>
      <c r="K108" s="44"/>
      <c r="L108" s="44"/>
    </row>
    <row r="109" spans="1:12" x14ac:dyDescent="0.25">
      <c r="A109" s="48" t="str">
        <f>IFERROR(INDEX(Schéma_vyplnenie!A:A,MATCH('Výzva_vyplnenie '!B109,Schéma_vyplnenie!B:B,0),),"")</f>
        <v/>
      </c>
      <c r="B109" s="40"/>
      <c r="C109" s="48" t="str">
        <f>IFERROR(VLOOKUP(B109,Schéma_vyplnenie!$B:$I,7,0),"")</f>
        <v/>
      </c>
      <c r="D109" s="48" t="str">
        <f>IFERROR(VLOOKUP(B109,Schéma_vyplnenie!$B:$I,8,0),"")</f>
        <v/>
      </c>
      <c r="E109" s="37"/>
      <c r="F109" s="37"/>
      <c r="G109" s="43"/>
      <c r="H109" s="43"/>
      <c r="I109" s="43"/>
      <c r="J109" s="44"/>
      <c r="K109" s="44"/>
      <c r="L109" s="44"/>
    </row>
    <row r="110" spans="1:12" x14ac:dyDescent="0.25">
      <c r="A110" s="48" t="str">
        <f>IFERROR(INDEX(Schéma_vyplnenie!A:A,MATCH('Výzva_vyplnenie '!B110,Schéma_vyplnenie!B:B,0),),"")</f>
        <v/>
      </c>
      <c r="B110" s="40"/>
      <c r="C110" s="48" t="str">
        <f>IFERROR(VLOOKUP(B110,Schéma_vyplnenie!$B:$I,7,0),"")</f>
        <v/>
      </c>
      <c r="D110" s="48" t="str">
        <f>IFERROR(VLOOKUP(B110,Schéma_vyplnenie!$B:$I,8,0),"")</f>
        <v/>
      </c>
      <c r="E110" s="37"/>
      <c r="F110" s="37"/>
      <c r="G110" s="43"/>
      <c r="H110" s="43"/>
      <c r="I110" s="43"/>
      <c r="J110" s="44"/>
      <c r="K110" s="44"/>
      <c r="L110" s="44"/>
    </row>
    <row r="111" spans="1:12" x14ac:dyDescent="0.25">
      <c r="A111" s="48" t="str">
        <f>IFERROR(INDEX(Schéma_vyplnenie!A:A,MATCH('Výzva_vyplnenie '!B111,Schéma_vyplnenie!B:B,0),),"")</f>
        <v/>
      </c>
      <c r="B111" s="40"/>
      <c r="C111" s="48" t="str">
        <f>IFERROR(VLOOKUP(B111,Schéma_vyplnenie!$B:$I,7,0),"")</f>
        <v/>
      </c>
      <c r="D111" s="48" t="str">
        <f>IFERROR(VLOOKUP(B111,Schéma_vyplnenie!$B:$I,8,0),"")</f>
        <v/>
      </c>
      <c r="E111" s="37"/>
      <c r="F111" s="37"/>
      <c r="G111" s="43"/>
      <c r="H111" s="43"/>
      <c r="I111" s="43"/>
      <c r="J111" s="44"/>
      <c r="K111" s="44"/>
      <c r="L111" s="44"/>
    </row>
    <row r="112" spans="1:12" x14ac:dyDescent="0.25">
      <c r="A112" s="48" t="str">
        <f>IFERROR(INDEX(Schéma_vyplnenie!A:A,MATCH('Výzva_vyplnenie '!B112,Schéma_vyplnenie!B:B,0),),"")</f>
        <v/>
      </c>
      <c r="B112" s="40"/>
      <c r="C112" s="48" t="str">
        <f>IFERROR(VLOOKUP(B112,Schéma_vyplnenie!$B:$I,7,0),"")</f>
        <v/>
      </c>
      <c r="D112" s="48" t="str">
        <f>IFERROR(VLOOKUP(B112,Schéma_vyplnenie!$B:$I,8,0),"")</f>
        <v/>
      </c>
      <c r="E112" s="37"/>
      <c r="F112" s="37"/>
      <c r="G112" s="43"/>
      <c r="H112" s="43"/>
      <c r="I112" s="43"/>
      <c r="J112" s="44"/>
      <c r="K112" s="44"/>
      <c r="L112" s="44"/>
    </row>
    <row r="113" spans="1:12" x14ac:dyDescent="0.25">
      <c r="A113" s="48" t="str">
        <f>IFERROR(INDEX(Schéma_vyplnenie!A:A,MATCH('Výzva_vyplnenie '!B113,Schéma_vyplnenie!B:B,0),),"")</f>
        <v/>
      </c>
      <c r="B113" s="40"/>
      <c r="C113" s="48" t="str">
        <f>IFERROR(VLOOKUP(B113,Schéma_vyplnenie!$B:$I,7,0),"")</f>
        <v/>
      </c>
      <c r="D113" s="48" t="str">
        <f>IFERROR(VLOOKUP(B113,Schéma_vyplnenie!$B:$I,8,0),"")</f>
        <v/>
      </c>
      <c r="E113" s="37"/>
      <c r="F113" s="37"/>
      <c r="G113" s="43"/>
      <c r="H113" s="43"/>
      <c r="I113" s="43"/>
      <c r="J113" s="44"/>
      <c r="K113" s="44"/>
      <c r="L113" s="44"/>
    </row>
    <row r="114" spans="1:12" x14ac:dyDescent="0.25">
      <c r="A114" s="48" t="str">
        <f>IFERROR(INDEX(Schéma_vyplnenie!A:A,MATCH('Výzva_vyplnenie '!B114,Schéma_vyplnenie!B:B,0),),"")</f>
        <v/>
      </c>
      <c r="B114" s="40"/>
      <c r="C114" s="48" t="str">
        <f>IFERROR(VLOOKUP(B114,Schéma_vyplnenie!$B:$I,7,0),"")</f>
        <v/>
      </c>
      <c r="D114" s="48" t="str">
        <f>IFERROR(VLOOKUP(B114,Schéma_vyplnenie!$B:$I,8,0),"")</f>
        <v/>
      </c>
      <c r="E114" s="37"/>
      <c r="F114" s="37"/>
      <c r="G114" s="43"/>
      <c r="H114" s="43"/>
      <c r="I114" s="43"/>
      <c r="J114" s="44"/>
      <c r="K114" s="44"/>
      <c r="L114" s="44"/>
    </row>
    <row r="115" spans="1:12" x14ac:dyDescent="0.25">
      <c r="A115" s="48" t="str">
        <f>IFERROR(INDEX(Schéma_vyplnenie!A:A,MATCH('Výzva_vyplnenie '!B115,Schéma_vyplnenie!B:B,0),),"")</f>
        <v/>
      </c>
      <c r="B115" s="40"/>
      <c r="C115" s="48" t="str">
        <f>IFERROR(VLOOKUP(B115,Schéma_vyplnenie!$B:$I,7,0),"")</f>
        <v/>
      </c>
      <c r="D115" s="48" t="str">
        <f>IFERROR(VLOOKUP(B115,Schéma_vyplnenie!$B:$I,8,0),"")</f>
        <v/>
      </c>
      <c r="E115" s="37"/>
      <c r="F115" s="37"/>
      <c r="G115" s="43"/>
      <c r="H115" s="43"/>
      <c r="I115" s="43"/>
      <c r="J115" s="44"/>
      <c r="K115" s="44"/>
      <c r="L115" s="44"/>
    </row>
    <row r="116" spans="1:12" x14ac:dyDescent="0.25">
      <c r="A116" s="48" t="str">
        <f>IFERROR(INDEX(Schéma_vyplnenie!A:A,MATCH('Výzva_vyplnenie '!B116,Schéma_vyplnenie!B:B,0),),"")</f>
        <v/>
      </c>
      <c r="B116" s="40"/>
      <c r="C116" s="48" t="str">
        <f>IFERROR(VLOOKUP(B116,Schéma_vyplnenie!$B:$I,7,0),"")</f>
        <v/>
      </c>
      <c r="D116" s="48" t="str">
        <f>IFERROR(VLOOKUP(B116,Schéma_vyplnenie!$B:$I,8,0),"")</f>
        <v/>
      </c>
      <c r="E116" s="37"/>
      <c r="F116" s="37"/>
      <c r="G116" s="43"/>
      <c r="H116" s="43"/>
      <c r="I116" s="43"/>
      <c r="J116" s="44"/>
      <c r="K116" s="44"/>
      <c r="L116" s="44"/>
    </row>
    <row r="117" spans="1:12" x14ac:dyDescent="0.25">
      <c r="A117" s="48" t="str">
        <f>IFERROR(INDEX(Schéma_vyplnenie!A:A,MATCH('Výzva_vyplnenie '!B117,Schéma_vyplnenie!B:B,0),),"")</f>
        <v/>
      </c>
      <c r="B117" s="40"/>
      <c r="C117" s="48" t="str">
        <f>IFERROR(VLOOKUP(B117,Schéma_vyplnenie!$B:$I,7,0),"")</f>
        <v/>
      </c>
      <c r="D117" s="48" t="str">
        <f>IFERROR(VLOOKUP(B117,Schéma_vyplnenie!$B:$I,8,0),"")</f>
        <v/>
      </c>
      <c r="E117" s="37"/>
      <c r="F117" s="37"/>
      <c r="G117" s="43"/>
      <c r="H117" s="43"/>
      <c r="I117" s="43"/>
      <c r="J117" s="44"/>
      <c r="K117" s="44"/>
      <c r="L117" s="44"/>
    </row>
    <row r="118" spans="1:12" x14ac:dyDescent="0.25">
      <c r="A118" s="48" t="str">
        <f>IFERROR(INDEX(Schéma_vyplnenie!A:A,MATCH('Výzva_vyplnenie '!B118,Schéma_vyplnenie!B:B,0),),"")</f>
        <v/>
      </c>
      <c r="B118" s="40"/>
      <c r="C118" s="48" t="str">
        <f>IFERROR(VLOOKUP(B118,Schéma_vyplnenie!$B:$I,7,0),"")</f>
        <v/>
      </c>
      <c r="D118" s="48" t="str">
        <f>IFERROR(VLOOKUP(B118,Schéma_vyplnenie!$B:$I,8,0),"")</f>
        <v/>
      </c>
      <c r="E118" s="37"/>
      <c r="F118" s="37"/>
      <c r="G118" s="43"/>
      <c r="H118" s="43"/>
      <c r="I118" s="43"/>
      <c r="J118" s="44"/>
      <c r="K118" s="44"/>
      <c r="L118" s="44"/>
    </row>
    <row r="119" spans="1:12" x14ac:dyDescent="0.25">
      <c r="A119" s="48" t="str">
        <f>IFERROR(INDEX(Schéma_vyplnenie!A:A,MATCH('Výzva_vyplnenie '!B119,Schéma_vyplnenie!B:B,0),),"")</f>
        <v/>
      </c>
      <c r="B119" s="40"/>
      <c r="C119" s="48" t="str">
        <f>IFERROR(VLOOKUP(B119,Schéma_vyplnenie!$B:$I,7,0),"")</f>
        <v/>
      </c>
      <c r="D119" s="48" t="str">
        <f>IFERROR(VLOOKUP(B119,Schéma_vyplnenie!$B:$I,8,0),"")</f>
        <v/>
      </c>
      <c r="E119" s="37"/>
      <c r="F119" s="37"/>
      <c r="G119" s="43"/>
      <c r="H119" s="43"/>
      <c r="I119" s="43"/>
      <c r="J119" s="44"/>
      <c r="K119" s="44"/>
      <c r="L119" s="44"/>
    </row>
    <row r="120" spans="1:12" x14ac:dyDescent="0.25">
      <c r="A120" s="48" t="str">
        <f>IFERROR(INDEX(Schéma_vyplnenie!A:A,MATCH('Výzva_vyplnenie '!B120,Schéma_vyplnenie!B:B,0),),"")</f>
        <v/>
      </c>
      <c r="B120" s="40"/>
      <c r="C120" s="48" t="str">
        <f>IFERROR(VLOOKUP(B120,Schéma_vyplnenie!$B:$I,7,0),"")</f>
        <v/>
      </c>
      <c r="D120" s="48" t="str">
        <f>IFERROR(VLOOKUP(B120,Schéma_vyplnenie!$B:$I,8,0),"")</f>
        <v/>
      </c>
      <c r="E120" s="37"/>
      <c r="F120" s="37"/>
      <c r="G120" s="43"/>
      <c r="H120" s="43"/>
      <c r="I120" s="43"/>
      <c r="J120" s="44"/>
      <c r="K120" s="44"/>
      <c r="L120" s="44"/>
    </row>
    <row r="121" spans="1:12" x14ac:dyDescent="0.25">
      <c r="A121" s="48" t="str">
        <f>IFERROR(INDEX(Schéma_vyplnenie!A:A,MATCH('Výzva_vyplnenie '!B121,Schéma_vyplnenie!B:B,0),),"")</f>
        <v/>
      </c>
      <c r="B121" s="40"/>
      <c r="C121" s="48" t="str">
        <f>IFERROR(VLOOKUP(B121,Schéma_vyplnenie!$B:$I,7,0),"")</f>
        <v/>
      </c>
      <c r="D121" s="48" t="str">
        <f>IFERROR(VLOOKUP(B121,Schéma_vyplnenie!$B:$I,8,0),"")</f>
        <v/>
      </c>
      <c r="E121" s="37"/>
      <c r="F121" s="37"/>
      <c r="G121" s="43"/>
      <c r="H121" s="43"/>
      <c r="I121" s="43"/>
      <c r="J121" s="44"/>
      <c r="K121" s="44"/>
      <c r="L121" s="44"/>
    </row>
    <row r="122" spans="1:12" x14ac:dyDescent="0.25">
      <c r="A122" s="48" t="str">
        <f>IFERROR(INDEX(Schéma_vyplnenie!A:A,MATCH('Výzva_vyplnenie '!B122,Schéma_vyplnenie!B:B,0),),"")</f>
        <v/>
      </c>
      <c r="B122" s="40"/>
      <c r="C122" s="48" t="str">
        <f>IFERROR(VLOOKUP(B122,Schéma_vyplnenie!$B:$I,7,0),"")</f>
        <v/>
      </c>
      <c r="D122" s="48" t="str">
        <f>IFERROR(VLOOKUP(B122,Schéma_vyplnenie!$B:$I,8,0),"")</f>
        <v/>
      </c>
      <c r="E122" s="37"/>
      <c r="F122" s="37"/>
      <c r="G122" s="43"/>
      <c r="H122" s="43"/>
      <c r="I122" s="43"/>
      <c r="J122" s="44"/>
      <c r="K122" s="44"/>
      <c r="L122" s="44"/>
    </row>
    <row r="123" spans="1:12" x14ac:dyDescent="0.25">
      <c r="A123" s="48" t="str">
        <f>IFERROR(INDEX(Schéma_vyplnenie!A:A,MATCH('Výzva_vyplnenie '!B123,Schéma_vyplnenie!B:B,0),),"")</f>
        <v/>
      </c>
      <c r="B123" s="40"/>
      <c r="C123" s="48" t="str">
        <f>IFERROR(VLOOKUP(B123,Schéma_vyplnenie!$B:$I,7,0),"")</f>
        <v/>
      </c>
      <c r="D123" s="48" t="str">
        <f>IFERROR(VLOOKUP(B123,Schéma_vyplnenie!$B:$I,8,0),"")</f>
        <v/>
      </c>
      <c r="E123" s="37"/>
      <c r="F123" s="37"/>
      <c r="G123" s="43"/>
      <c r="H123" s="43"/>
      <c r="I123" s="43"/>
      <c r="J123" s="44"/>
      <c r="K123" s="44"/>
      <c r="L123" s="44"/>
    </row>
    <row r="124" spans="1:12" x14ac:dyDescent="0.25">
      <c r="A124" s="48" t="str">
        <f>IFERROR(INDEX(Schéma_vyplnenie!A:A,MATCH('Výzva_vyplnenie '!B124,Schéma_vyplnenie!B:B,0),),"")</f>
        <v/>
      </c>
      <c r="B124" s="40"/>
      <c r="C124" s="48" t="str">
        <f>IFERROR(VLOOKUP(B124,Schéma_vyplnenie!$B:$I,7,0),"")</f>
        <v/>
      </c>
      <c r="D124" s="48" t="str">
        <f>IFERROR(VLOOKUP(B124,Schéma_vyplnenie!$B:$I,8,0),"")</f>
        <v/>
      </c>
      <c r="E124" s="37"/>
      <c r="F124" s="37"/>
      <c r="G124" s="43"/>
      <c r="H124" s="43"/>
      <c r="I124" s="43"/>
      <c r="J124" s="44"/>
      <c r="K124" s="44"/>
      <c r="L124" s="44"/>
    </row>
    <row r="125" spans="1:12" x14ac:dyDescent="0.25">
      <c r="A125" s="48" t="str">
        <f>IFERROR(INDEX(Schéma_vyplnenie!A:A,MATCH('Výzva_vyplnenie '!B125,Schéma_vyplnenie!B:B,0),),"")</f>
        <v/>
      </c>
      <c r="B125" s="40"/>
      <c r="C125" s="48" t="str">
        <f>IFERROR(VLOOKUP(B125,Schéma_vyplnenie!$B:$I,7,0),"")</f>
        <v/>
      </c>
      <c r="D125" s="48" t="str">
        <f>IFERROR(VLOOKUP(B125,Schéma_vyplnenie!$B:$I,8,0),"")</f>
        <v/>
      </c>
      <c r="E125" s="37"/>
      <c r="F125" s="37"/>
      <c r="G125" s="43"/>
      <c r="H125" s="43"/>
      <c r="I125" s="43"/>
      <c r="J125" s="44"/>
      <c r="K125" s="44"/>
      <c r="L125" s="44"/>
    </row>
    <row r="126" spans="1:12" x14ac:dyDescent="0.25">
      <c r="A126" s="48" t="str">
        <f>IFERROR(INDEX(Schéma_vyplnenie!A:A,MATCH('Výzva_vyplnenie '!B126,Schéma_vyplnenie!B:B,0),),"")</f>
        <v/>
      </c>
      <c r="B126" s="40"/>
      <c r="C126" s="48" t="str">
        <f>IFERROR(VLOOKUP(B126,Schéma_vyplnenie!$B:$I,7,0),"")</f>
        <v/>
      </c>
      <c r="D126" s="48" t="str">
        <f>IFERROR(VLOOKUP(B126,Schéma_vyplnenie!$B:$I,8,0),"")</f>
        <v/>
      </c>
      <c r="E126" s="37"/>
      <c r="F126" s="37"/>
      <c r="G126" s="43"/>
      <c r="H126" s="43"/>
      <c r="I126" s="43"/>
      <c r="J126" s="44"/>
      <c r="K126" s="44"/>
      <c r="L126" s="44"/>
    </row>
    <row r="127" spans="1:12" x14ac:dyDescent="0.25">
      <c r="A127" s="48" t="str">
        <f>IFERROR(INDEX(Schéma_vyplnenie!A:A,MATCH('Výzva_vyplnenie '!B127,Schéma_vyplnenie!B:B,0),),"")</f>
        <v/>
      </c>
      <c r="B127" s="40"/>
      <c r="C127" s="48" t="str">
        <f>IFERROR(VLOOKUP(B127,Schéma_vyplnenie!$B:$I,7,0),"")</f>
        <v/>
      </c>
      <c r="D127" s="48" t="str">
        <f>IFERROR(VLOOKUP(B127,Schéma_vyplnenie!$B:$I,8,0),"")</f>
        <v/>
      </c>
      <c r="E127" s="37"/>
      <c r="F127" s="37"/>
      <c r="G127" s="43"/>
      <c r="H127" s="43"/>
      <c r="I127" s="43"/>
      <c r="J127" s="44"/>
      <c r="K127" s="44"/>
      <c r="L127" s="44"/>
    </row>
    <row r="128" spans="1:12" x14ac:dyDescent="0.25">
      <c r="A128" s="48" t="str">
        <f>IFERROR(INDEX(Schéma_vyplnenie!A:A,MATCH('Výzva_vyplnenie '!B128,Schéma_vyplnenie!B:B,0),),"")</f>
        <v/>
      </c>
      <c r="B128" s="40"/>
      <c r="C128" s="48" t="str">
        <f>IFERROR(VLOOKUP(B128,Schéma_vyplnenie!$B:$I,7,0),"")</f>
        <v/>
      </c>
      <c r="D128" s="48" t="str">
        <f>IFERROR(VLOOKUP(B128,Schéma_vyplnenie!$B:$I,8,0),"")</f>
        <v/>
      </c>
      <c r="E128" s="37"/>
      <c r="F128" s="37"/>
      <c r="G128" s="43"/>
      <c r="H128" s="43"/>
      <c r="I128" s="43"/>
      <c r="J128" s="44"/>
      <c r="K128" s="44"/>
      <c r="L128" s="44"/>
    </row>
    <row r="129" spans="1:12" x14ac:dyDescent="0.25">
      <c r="A129" s="48" t="str">
        <f>IFERROR(INDEX(Schéma_vyplnenie!A:A,MATCH('Výzva_vyplnenie '!B129,Schéma_vyplnenie!B:B,0),),"")</f>
        <v/>
      </c>
      <c r="B129" s="40"/>
      <c r="C129" s="48" t="str">
        <f>IFERROR(VLOOKUP(B129,Schéma_vyplnenie!$B:$I,7,0),"")</f>
        <v/>
      </c>
      <c r="D129" s="48" t="str">
        <f>IFERROR(VLOOKUP(B129,Schéma_vyplnenie!$B:$I,8,0),"")</f>
        <v/>
      </c>
      <c r="E129" s="37"/>
      <c r="F129" s="37"/>
      <c r="G129" s="43"/>
      <c r="H129" s="43"/>
      <c r="I129" s="43"/>
      <c r="J129" s="44"/>
      <c r="K129" s="44"/>
      <c r="L129" s="44"/>
    </row>
    <row r="130" spans="1:12" x14ac:dyDescent="0.25">
      <c r="A130" s="48" t="str">
        <f>IFERROR(INDEX(Schéma_vyplnenie!A:A,MATCH('Výzva_vyplnenie '!B130,Schéma_vyplnenie!B:B,0),),"")</f>
        <v/>
      </c>
      <c r="B130" s="40"/>
      <c r="C130" s="48" t="str">
        <f>IFERROR(VLOOKUP(B130,Schéma_vyplnenie!$B:$I,7,0),"")</f>
        <v/>
      </c>
      <c r="D130" s="48" t="str">
        <f>IFERROR(VLOOKUP(B130,Schéma_vyplnenie!$B:$I,8,0),"")</f>
        <v/>
      </c>
      <c r="E130" s="37"/>
      <c r="F130" s="37"/>
      <c r="G130" s="43"/>
      <c r="H130" s="43"/>
      <c r="I130" s="43"/>
      <c r="J130" s="44"/>
      <c r="K130" s="44"/>
      <c r="L130" s="44"/>
    </row>
    <row r="131" spans="1:12" x14ac:dyDescent="0.25">
      <c r="A131" s="48" t="str">
        <f>IFERROR(INDEX(Schéma_vyplnenie!A:A,MATCH('Výzva_vyplnenie '!B131,Schéma_vyplnenie!B:B,0),),"")</f>
        <v/>
      </c>
      <c r="B131" s="40"/>
      <c r="C131" s="48" t="str">
        <f>IFERROR(VLOOKUP(B131,Schéma_vyplnenie!$B:$I,7,0),"")</f>
        <v/>
      </c>
      <c r="D131" s="48" t="str">
        <f>IFERROR(VLOOKUP(B131,Schéma_vyplnenie!$B:$I,8,0),"")</f>
        <v/>
      </c>
      <c r="E131" s="37"/>
      <c r="F131" s="37"/>
      <c r="G131" s="43"/>
      <c r="H131" s="43"/>
      <c r="I131" s="43"/>
      <c r="J131" s="44"/>
      <c r="K131" s="44"/>
      <c r="L131" s="44"/>
    </row>
    <row r="132" spans="1:12" x14ac:dyDescent="0.25">
      <c r="A132" s="48" t="str">
        <f>IFERROR(INDEX(Schéma_vyplnenie!A:A,MATCH('Výzva_vyplnenie '!B132,Schéma_vyplnenie!B:B,0),),"")</f>
        <v/>
      </c>
      <c r="B132" s="40"/>
      <c r="C132" s="48" t="str">
        <f>IFERROR(VLOOKUP(B132,Schéma_vyplnenie!$B:$I,7,0),"")</f>
        <v/>
      </c>
      <c r="D132" s="48" t="str">
        <f>IFERROR(VLOOKUP(B132,Schéma_vyplnenie!$B:$I,8,0),"")</f>
        <v/>
      </c>
      <c r="E132" s="37"/>
      <c r="F132" s="37"/>
      <c r="G132" s="43"/>
      <c r="H132" s="43"/>
      <c r="I132" s="43"/>
      <c r="J132" s="44"/>
      <c r="K132" s="44"/>
      <c r="L132" s="44"/>
    </row>
    <row r="133" spans="1:12" x14ac:dyDescent="0.25">
      <c r="A133" s="48" t="str">
        <f>IFERROR(INDEX(Schéma_vyplnenie!A:A,MATCH('Výzva_vyplnenie '!B133,Schéma_vyplnenie!B:B,0),),"")</f>
        <v/>
      </c>
      <c r="B133" s="40"/>
      <c r="C133" s="48" t="str">
        <f>IFERROR(VLOOKUP(B133,Schéma_vyplnenie!$B:$I,7,0),"")</f>
        <v/>
      </c>
      <c r="D133" s="48" t="str">
        <f>IFERROR(VLOOKUP(B133,Schéma_vyplnenie!$B:$I,8,0),"")</f>
        <v/>
      </c>
      <c r="E133" s="37"/>
      <c r="F133" s="37"/>
      <c r="G133" s="43"/>
      <c r="H133" s="43"/>
      <c r="I133" s="43"/>
      <c r="J133" s="44"/>
      <c r="K133" s="44"/>
      <c r="L133" s="44"/>
    </row>
    <row r="134" spans="1:12" x14ac:dyDescent="0.25">
      <c r="A134" s="48" t="str">
        <f>IFERROR(INDEX(Schéma_vyplnenie!A:A,MATCH('Výzva_vyplnenie '!B134,Schéma_vyplnenie!B:B,0),),"")</f>
        <v/>
      </c>
      <c r="B134" s="40"/>
      <c r="C134" s="48" t="str">
        <f>IFERROR(VLOOKUP(B134,Schéma_vyplnenie!$B:$I,7,0),"")</f>
        <v/>
      </c>
      <c r="D134" s="48" t="str">
        <f>IFERROR(VLOOKUP(B134,Schéma_vyplnenie!$B:$I,8,0),"")</f>
        <v/>
      </c>
      <c r="E134" s="37"/>
      <c r="F134" s="37"/>
      <c r="G134" s="43"/>
      <c r="H134" s="43"/>
      <c r="I134" s="43"/>
      <c r="J134" s="44"/>
      <c r="K134" s="44"/>
      <c r="L134" s="44"/>
    </row>
    <row r="135" spans="1:12" x14ac:dyDescent="0.25">
      <c r="A135" s="48" t="str">
        <f>IFERROR(INDEX(Schéma_vyplnenie!A:A,MATCH('Výzva_vyplnenie '!B135,Schéma_vyplnenie!B:B,0),),"")</f>
        <v/>
      </c>
      <c r="B135" s="40"/>
      <c r="C135" s="48" t="str">
        <f>IFERROR(VLOOKUP(B135,Schéma_vyplnenie!$B:$I,7,0),"")</f>
        <v/>
      </c>
      <c r="D135" s="48" t="str">
        <f>IFERROR(VLOOKUP(B135,Schéma_vyplnenie!$B:$I,8,0),"")</f>
        <v/>
      </c>
      <c r="E135" s="37"/>
      <c r="F135" s="37"/>
      <c r="G135" s="43"/>
      <c r="H135" s="43"/>
      <c r="I135" s="43"/>
      <c r="J135" s="44"/>
      <c r="K135" s="44"/>
      <c r="L135" s="44"/>
    </row>
    <row r="136" spans="1:12" x14ac:dyDescent="0.25">
      <c r="A136" s="48" t="str">
        <f>IFERROR(INDEX(Schéma_vyplnenie!A:A,MATCH('Výzva_vyplnenie '!B136,Schéma_vyplnenie!B:B,0),),"")</f>
        <v/>
      </c>
      <c r="B136" s="40"/>
      <c r="C136" s="48" t="str">
        <f>IFERROR(VLOOKUP(B136,Schéma_vyplnenie!$B:$I,7,0),"")</f>
        <v/>
      </c>
      <c r="D136" s="48" t="str">
        <f>IFERROR(VLOOKUP(B136,Schéma_vyplnenie!$B:$I,8,0),"")</f>
        <v/>
      </c>
      <c r="E136" s="37"/>
      <c r="F136" s="37"/>
      <c r="G136" s="43"/>
      <c r="H136" s="43"/>
      <c r="I136" s="43"/>
      <c r="J136" s="44"/>
      <c r="K136" s="44"/>
      <c r="L136" s="44"/>
    </row>
    <row r="137" spans="1:12" x14ac:dyDescent="0.25">
      <c r="A137" s="48" t="str">
        <f>IFERROR(INDEX(Schéma_vyplnenie!A:A,MATCH('Výzva_vyplnenie '!B137,Schéma_vyplnenie!B:B,0),),"")</f>
        <v/>
      </c>
      <c r="B137" s="40"/>
      <c r="C137" s="48" t="str">
        <f>IFERROR(VLOOKUP(B137,Schéma_vyplnenie!$B:$I,7,0),"")</f>
        <v/>
      </c>
      <c r="D137" s="48" t="str">
        <f>IFERROR(VLOOKUP(B137,Schéma_vyplnenie!$B:$I,8,0),"")</f>
        <v/>
      </c>
      <c r="E137" s="37"/>
      <c r="F137" s="37"/>
      <c r="G137" s="43"/>
      <c r="H137" s="43"/>
      <c r="I137" s="43"/>
      <c r="J137" s="44"/>
      <c r="K137" s="44"/>
      <c r="L137" s="44"/>
    </row>
    <row r="138" spans="1:12" x14ac:dyDescent="0.25">
      <c r="A138" s="48" t="str">
        <f>IFERROR(INDEX(Schéma_vyplnenie!A:A,MATCH('Výzva_vyplnenie '!B138,Schéma_vyplnenie!B:B,0),),"")</f>
        <v/>
      </c>
      <c r="B138" s="40"/>
      <c r="C138" s="48" t="str">
        <f>IFERROR(VLOOKUP(B138,Schéma_vyplnenie!$B:$I,7,0),"")</f>
        <v/>
      </c>
      <c r="D138" s="48" t="str">
        <f>IFERROR(VLOOKUP(B138,Schéma_vyplnenie!$B:$I,8,0),"")</f>
        <v/>
      </c>
      <c r="E138" s="37"/>
      <c r="F138" s="37"/>
      <c r="G138" s="43"/>
      <c r="H138" s="43"/>
      <c r="I138" s="43"/>
      <c r="J138" s="44"/>
      <c r="K138" s="44"/>
      <c r="L138" s="44"/>
    </row>
    <row r="139" spans="1:12" x14ac:dyDescent="0.25">
      <c r="A139" s="48" t="str">
        <f>IFERROR(INDEX(Schéma_vyplnenie!A:A,MATCH('Výzva_vyplnenie '!B139,Schéma_vyplnenie!B:B,0),),"")</f>
        <v/>
      </c>
      <c r="B139" s="40"/>
      <c r="C139" s="48" t="str">
        <f>IFERROR(VLOOKUP(B139,Schéma_vyplnenie!$B:$I,7,0),"")</f>
        <v/>
      </c>
      <c r="D139" s="48" t="str">
        <f>IFERROR(VLOOKUP(B139,Schéma_vyplnenie!$B:$I,8,0),"")</f>
        <v/>
      </c>
      <c r="E139" s="37"/>
      <c r="F139" s="37"/>
      <c r="G139" s="43"/>
      <c r="H139" s="43"/>
      <c r="I139" s="43"/>
      <c r="J139" s="44"/>
      <c r="K139" s="44"/>
      <c r="L139" s="44"/>
    </row>
    <row r="140" spans="1:12" x14ac:dyDescent="0.25">
      <c r="A140" s="48" t="str">
        <f>IFERROR(INDEX(Schéma_vyplnenie!A:A,MATCH('Výzva_vyplnenie '!B140,Schéma_vyplnenie!B:B,0),),"")</f>
        <v/>
      </c>
      <c r="B140" s="40"/>
      <c r="C140" s="48" t="str">
        <f>IFERROR(VLOOKUP(B140,Schéma_vyplnenie!$B:$I,7,0),"")</f>
        <v/>
      </c>
      <c r="D140" s="48" t="str">
        <f>IFERROR(VLOOKUP(B140,Schéma_vyplnenie!$B:$I,8,0),"")</f>
        <v/>
      </c>
      <c r="E140" s="37"/>
      <c r="F140" s="37"/>
      <c r="G140" s="43"/>
      <c r="H140" s="43"/>
      <c r="I140" s="43"/>
      <c r="J140" s="44"/>
      <c r="K140" s="44"/>
      <c r="L140" s="44"/>
    </row>
    <row r="141" spans="1:12" x14ac:dyDescent="0.25">
      <c r="A141" s="48" t="str">
        <f>IFERROR(INDEX(Schéma_vyplnenie!A:A,MATCH('Výzva_vyplnenie '!B141,Schéma_vyplnenie!B:B,0),),"")</f>
        <v/>
      </c>
      <c r="B141" s="40"/>
      <c r="C141" s="48" t="str">
        <f>IFERROR(VLOOKUP(B141,Schéma_vyplnenie!$B:$I,7,0),"")</f>
        <v/>
      </c>
      <c r="D141" s="48" t="str">
        <f>IFERROR(VLOOKUP(B141,Schéma_vyplnenie!$B:$I,8,0),"")</f>
        <v/>
      </c>
      <c r="E141" s="37"/>
      <c r="F141" s="37"/>
      <c r="G141" s="43"/>
      <c r="H141" s="43"/>
      <c r="I141" s="43"/>
      <c r="J141" s="44"/>
      <c r="K141" s="44"/>
      <c r="L141" s="44"/>
    </row>
    <row r="142" spans="1:12" x14ac:dyDescent="0.25">
      <c r="A142" s="48" t="str">
        <f>IFERROR(INDEX(Schéma_vyplnenie!A:A,MATCH('Výzva_vyplnenie '!B142,Schéma_vyplnenie!B:B,0),),"")</f>
        <v/>
      </c>
      <c r="B142" s="40"/>
      <c r="C142" s="48" t="str">
        <f>IFERROR(VLOOKUP(B142,Schéma_vyplnenie!$B:$I,7,0),"")</f>
        <v/>
      </c>
      <c r="D142" s="48" t="str">
        <f>IFERROR(VLOOKUP(B142,Schéma_vyplnenie!$B:$I,8,0),"")</f>
        <v/>
      </c>
      <c r="E142" s="37"/>
      <c r="F142" s="37"/>
      <c r="G142" s="43"/>
      <c r="H142" s="43"/>
      <c r="I142" s="43"/>
      <c r="J142" s="44"/>
      <c r="K142" s="44"/>
      <c r="L142" s="44"/>
    </row>
    <row r="143" spans="1:12" x14ac:dyDescent="0.25">
      <c r="A143" s="48" t="str">
        <f>IFERROR(INDEX(Schéma_vyplnenie!A:A,MATCH('Výzva_vyplnenie '!B143,Schéma_vyplnenie!B:B,0),),"")</f>
        <v/>
      </c>
      <c r="B143" s="40"/>
      <c r="C143" s="48" t="str">
        <f>IFERROR(VLOOKUP(B143,Schéma_vyplnenie!$B:$I,7,0),"")</f>
        <v/>
      </c>
      <c r="D143" s="48" t="str">
        <f>IFERROR(VLOOKUP(B143,Schéma_vyplnenie!$B:$I,8,0),"")</f>
        <v/>
      </c>
      <c r="E143" s="37"/>
      <c r="F143" s="37"/>
      <c r="G143" s="43"/>
      <c r="H143" s="43"/>
      <c r="I143" s="43"/>
      <c r="J143" s="44"/>
      <c r="K143" s="44"/>
      <c r="L143" s="44"/>
    </row>
    <row r="144" spans="1:12" x14ac:dyDescent="0.25">
      <c r="A144" s="48" t="str">
        <f>IFERROR(INDEX(Schéma_vyplnenie!A:A,MATCH('Výzva_vyplnenie '!B144,Schéma_vyplnenie!B:B,0),),"")</f>
        <v/>
      </c>
      <c r="B144" s="40"/>
      <c r="C144" s="48" t="str">
        <f>IFERROR(VLOOKUP(B144,Schéma_vyplnenie!$B:$I,7,0),"")</f>
        <v/>
      </c>
      <c r="D144" s="48" t="str">
        <f>IFERROR(VLOOKUP(B144,Schéma_vyplnenie!$B:$I,8,0),"")</f>
        <v/>
      </c>
      <c r="E144" s="37"/>
      <c r="F144" s="37"/>
      <c r="G144" s="43"/>
      <c r="H144" s="43"/>
      <c r="I144" s="43"/>
      <c r="J144" s="44"/>
      <c r="K144" s="44"/>
      <c r="L144" s="44"/>
    </row>
    <row r="145" spans="1:12" x14ac:dyDescent="0.25">
      <c r="A145" s="48" t="str">
        <f>IFERROR(INDEX(Schéma_vyplnenie!A:A,MATCH('Výzva_vyplnenie '!B145,Schéma_vyplnenie!B:B,0),),"")</f>
        <v/>
      </c>
      <c r="B145" s="40"/>
      <c r="C145" s="48" t="str">
        <f>IFERROR(VLOOKUP(B145,Schéma_vyplnenie!$B:$I,7,0),"")</f>
        <v/>
      </c>
      <c r="D145" s="48" t="str">
        <f>IFERROR(VLOOKUP(B145,Schéma_vyplnenie!$B:$I,8,0),"")</f>
        <v/>
      </c>
      <c r="E145" s="37"/>
      <c r="F145" s="37"/>
      <c r="G145" s="43"/>
      <c r="H145" s="43"/>
      <c r="I145" s="43"/>
      <c r="J145" s="44"/>
      <c r="K145" s="44"/>
      <c r="L145" s="44"/>
    </row>
    <row r="146" spans="1:12" x14ac:dyDescent="0.25">
      <c r="A146" s="48" t="str">
        <f>IFERROR(INDEX(Schéma_vyplnenie!A:A,MATCH('Výzva_vyplnenie '!B146,Schéma_vyplnenie!B:B,0),),"")</f>
        <v/>
      </c>
      <c r="B146" s="40"/>
      <c r="C146" s="48" t="str">
        <f>IFERROR(VLOOKUP(B146,Schéma_vyplnenie!$B:$I,7,0),"")</f>
        <v/>
      </c>
      <c r="D146" s="48" t="str">
        <f>IFERROR(VLOOKUP(B146,Schéma_vyplnenie!$B:$I,8,0),"")</f>
        <v/>
      </c>
      <c r="E146" s="37"/>
      <c r="F146" s="37"/>
      <c r="G146" s="43"/>
      <c r="H146" s="43"/>
      <c r="I146" s="43"/>
      <c r="J146" s="44"/>
      <c r="K146" s="44"/>
      <c r="L146" s="44"/>
    </row>
    <row r="147" spans="1:12" x14ac:dyDescent="0.25">
      <c r="A147" s="48" t="str">
        <f>IFERROR(INDEX(Schéma_vyplnenie!A:A,MATCH('Výzva_vyplnenie '!B147,Schéma_vyplnenie!B:B,0),),"")</f>
        <v/>
      </c>
      <c r="B147" s="40"/>
      <c r="C147" s="48" t="str">
        <f>IFERROR(VLOOKUP(B147,Schéma_vyplnenie!$B:$I,7,0),"")</f>
        <v/>
      </c>
      <c r="D147" s="48" t="str">
        <f>IFERROR(VLOOKUP(B147,Schéma_vyplnenie!$B:$I,8,0),"")</f>
        <v/>
      </c>
      <c r="E147" s="37"/>
      <c r="F147" s="37"/>
      <c r="G147" s="43"/>
      <c r="H147" s="43"/>
      <c r="I147" s="43"/>
      <c r="J147" s="44"/>
      <c r="K147" s="44"/>
      <c r="L147" s="44"/>
    </row>
    <row r="148" spans="1:12" x14ac:dyDescent="0.25">
      <c r="A148" s="48" t="str">
        <f>IFERROR(INDEX(Schéma_vyplnenie!A:A,MATCH('Výzva_vyplnenie '!B148,Schéma_vyplnenie!B:B,0),),"")</f>
        <v/>
      </c>
      <c r="B148" s="40"/>
      <c r="C148" s="48" t="str">
        <f>IFERROR(VLOOKUP(B148,Schéma_vyplnenie!$B:$I,7,0),"")</f>
        <v/>
      </c>
      <c r="D148" s="48" t="str">
        <f>IFERROR(VLOOKUP(B148,Schéma_vyplnenie!$B:$I,8,0),"")</f>
        <v/>
      </c>
      <c r="E148" s="37"/>
      <c r="F148" s="37"/>
      <c r="G148" s="43"/>
      <c r="H148" s="43"/>
      <c r="I148" s="43"/>
      <c r="J148" s="44"/>
      <c r="K148" s="44"/>
      <c r="L148" s="44"/>
    </row>
    <row r="149" spans="1:12" x14ac:dyDescent="0.25">
      <c r="A149" s="48" t="str">
        <f>IFERROR(INDEX(Schéma_vyplnenie!A:A,MATCH('Výzva_vyplnenie '!B149,Schéma_vyplnenie!B:B,0),),"")</f>
        <v/>
      </c>
      <c r="B149" s="40"/>
      <c r="C149" s="48" t="str">
        <f>IFERROR(VLOOKUP(B149,Schéma_vyplnenie!$B:$I,7,0),"")</f>
        <v/>
      </c>
      <c r="D149" s="48" t="str">
        <f>IFERROR(VLOOKUP(B149,Schéma_vyplnenie!$B:$I,8,0),"")</f>
        <v/>
      </c>
      <c r="E149" s="37"/>
      <c r="F149" s="37"/>
      <c r="G149" s="43"/>
      <c r="H149" s="43"/>
      <c r="I149" s="43"/>
      <c r="J149" s="44"/>
      <c r="K149" s="44"/>
      <c r="L149" s="44"/>
    </row>
    <row r="150" spans="1:12" x14ac:dyDescent="0.25">
      <c r="A150" s="48" t="str">
        <f>IFERROR(INDEX(Schéma_vyplnenie!A:A,MATCH('Výzva_vyplnenie '!B150,Schéma_vyplnenie!B:B,0),),"")</f>
        <v/>
      </c>
      <c r="B150" s="40"/>
      <c r="C150" s="48" t="str">
        <f>IFERROR(VLOOKUP(B150,Schéma_vyplnenie!$B:$I,7,0),"")</f>
        <v/>
      </c>
      <c r="D150" s="48" t="str">
        <f>IFERROR(VLOOKUP(B150,Schéma_vyplnenie!$B:$I,8,0),"")</f>
        <v/>
      </c>
      <c r="E150" s="37"/>
      <c r="F150" s="37"/>
      <c r="G150" s="43"/>
      <c r="H150" s="43"/>
      <c r="I150" s="43"/>
      <c r="J150" s="44"/>
      <c r="K150" s="44"/>
      <c r="L150" s="44"/>
    </row>
    <row r="151" spans="1:12" x14ac:dyDescent="0.25">
      <c r="A151" s="48" t="str">
        <f>IFERROR(INDEX(Schéma_vyplnenie!A:A,MATCH('Výzva_vyplnenie '!B151,Schéma_vyplnenie!B:B,0),),"")</f>
        <v/>
      </c>
      <c r="B151" s="40"/>
      <c r="C151" s="48" t="str">
        <f>IFERROR(VLOOKUP(B151,Schéma_vyplnenie!$B:$I,7,0),"")</f>
        <v/>
      </c>
      <c r="D151" s="48" t="str">
        <f>IFERROR(VLOOKUP(B151,Schéma_vyplnenie!$B:$I,8,0),"")</f>
        <v/>
      </c>
      <c r="E151" s="37"/>
      <c r="F151" s="37"/>
      <c r="G151" s="43"/>
      <c r="H151" s="43"/>
      <c r="I151" s="43"/>
      <c r="J151" s="44"/>
      <c r="K151" s="44"/>
      <c r="L151" s="44"/>
    </row>
    <row r="152" spans="1:12" x14ac:dyDescent="0.25">
      <c r="A152" s="48" t="str">
        <f>IFERROR(INDEX(Schéma_vyplnenie!A:A,MATCH('Výzva_vyplnenie '!B152,Schéma_vyplnenie!B:B,0),),"")</f>
        <v/>
      </c>
      <c r="B152" s="40"/>
      <c r="C152" s="48" t="str">
        <f>IFERROR(VLOOKUP(B152,Schéma_vyplnenie!$B:$I,7,0),"")</f>
        <v/>
      </c>
      <c r="D152" s="48" t="str">
        <f>IFERROR(VLOOKUP(B152,Schéma_vyplnenie!$B:$I,8,0),"")</f>
        <v/>
      </c>
      <c r="E152" s="37"/>
      <c r="F152" s="37"/>
      <c r="G152" s="43"/>
      <c r="H152" s="43"/>
      <c r="I152" s="43"/>
      <c r="J152" s="44"/>
      <c r="K152" s="44"/>
      <c r="L152" s="44"/>
    </row>
    <row r="153" spans="1:12" x14ac:dyDescent="0.25">
      <c r="A153" s="48" t="str">
        <f>IFERROR(INDEX(Schéma_vyplnenie!A:A,MATCH('Výzva_vyplnenie '!B153,Schéma_vyplnenie!B:B,0),),"")</f>
        <v/>
      </c>
      <c r="B153" s="40"/>
      <c r="C153" s="48" t="str">
        <f>IFERROR(VLOOKUP(B153,Schéma_vyplnenie!$B:$I,7,0),"")</f>
        <v/>
      </c>
      <c r="D153" s="48" t="str">
        <f>IFERROR(VLOOKUP(B153,Schéma_vyplnenie!$B:$I,8,0),"")</f>
        <v/>
      </c>
      <c r="E153" s="37"/>
      <c r="F153" s="37"/>
      <c r="G153" s="43"/>
      <c r="H153" s="43"/>
      <c r="I153" s="43"/>
      <c r="J153" s="44"/>
      <c r="K153" s="44"/>
      <c r="L153" s="44"/>
    </row>
    <row r="154" spans="1:12" x14ac:dyDescent="0.25">
      <c r="A154" s="48" t="str">
        <f>IFERROR(INDEX(Schéma_vyplnenie!A:A,MATCH('Výzva_vyplnenie '!B154,Schéma_vyplnenie!B:B,0),),"")</f>
        <v/>
      </c>
      <c r="B154" s="40"/>
      <c r="C154" s="48" t="str">
        <f>IFERROR(VLOOKUP(B154,Schéma_vyplnenie!$B:$I,7,0),"")</f>
        <v/>
      </c>
      <c r="D154" s="48" t="str">
        <f>IFERROR(VLOOKUP(B154,Schéma_vyplnenie!$B:$I,8,0),"")</f>
        <v/>
      </c>
      <c r="E154" s="37"/>
      <c r="F154" s="37"/>
      <c r="G154" s="43"/>
      <c r="H154" s="43"/>
      <c r="I154" s="43"/>
      <c r="J154" s="44"/>
      <c r="K154" s="44"/>
      <c r="L154" s="44"/>
    </row>
    <row r="155" spans="1:12" x14ac:dyDescent="0.25">
      <c r="A155" s="48" t="str">
        <f>IFERROR(INDEX(Schéma_vyplnenie!A:A,MATCH('Výzva_vyplnenie '!B155,Schéma_vyplnenie!B:B,0),),"")</f>
        <v/>
      </c>
      <c r="B155" s="40"/>
      <c r="C155" s="48" t="str">
        <f>IFERROR(VLOOKUP(B155,Schéma_vyplnenie!$B:$I,7,0),"")</f>
        <v/>
      </c>
      <c r="D155" s="48" t="str">
        <f>IFERROR(VLOOKUP(B155,Schéma_vyplnenie!$B:$I,8,0),"")</f>
        <v/>
      </c>
      <c r="E155" s="37"/>
      <c r="F155" s="37"/>
      <c r="G155" s="43"/>
      <c r="H155" s="43"/>
      <c r="I155" s="43"/>
      <c r="J155" s="44"/>
      <c r="K155" s="44"/>
      <c r="L155" s="44"/>
    </row>
    <row r="156" spans="1:12" x14ac:dyDescent="0.25">
      <c r="A156" s="48" t="str">
        <f>IFERROR(INDEX(Schéma_vyplnenie!A:A,MATCH('Výzva_vyplnenie '!B156,Schéma_vyplnenie!B:B,0),),"")</f>
        <v/>
      </c>
      <c r="B156" s="40"/>
      <c r="C156" s="48" t="str">
        <f>IFERROR(VLOOKUP(B156,Schéma_vyplnenie!$B:$I,7,0),"")</f>
        <v/>
      </c>
      <c r="D156" s="48" t="str">
        <f>IFERROR(VLOOKUP(B156,Schéma_vyplnenie!$B:$I,8,0),"")</f>
        <v/>
      </c>
      <c r="E156" s="37"/>
      <c r="F156" s="37"/>
      <c r="G156" s="43"/>
      <c r="H156" s="43"/>
      <c r="I156" s="43"/>
      <c r="J156" s="44"/>
      <c r="K156" s="44"/>
      <c r="L156" s="44"/>
    </row>
    <row r="157" spans="1:12" x14ac:dyDescent="0.25">
      <c r="A157" s="48" t="str">
        <f>IFERROR(INDEX(Schéma_vyplnenie!A:A,MATCH('Výzva_vyplnenie '!B157,Schéma_vyplnenie!B:B,0),),"")</f>
        <v/>
      </c>
      <c r="B157" s="40"/>
      <c r="C157" s="48" t="str">
        <f>IFERROR(VLOOKUP(B157,Schéma_vyplnenie!$B:$I,7,0),"")</f>
        <v/>
      </c>
      <c r="D157" s="48" t="str">
        <f>IFERROR(VLOOKUP(B157,Schéma_vyplnenie!$B:$I,8,0),"")</f>
        <v/>
      </c>
      <c r="E157" s="37"/>
      <c r="F157" s="37"/>
      <c r="G157" s="43"/>
      <c r="H157" s="43"/>
      <c r="I157" s="43"/>
      <c r="J157" s="44"/>
      <c r="K157" s="44"/>
      <c r="L157" s="44"/>
    </row>
    <row r="158" spans="1:12" x14ac:dyDescent="0.25">
      <c r="A158" s="48" t="str">
        <f>IFERROR(INDEX(Schéma_vyplnenie!A:A,MATCH('Výzva_vyplnenie '!B158,Schéma_vyplnenie!B:B,0),),"")</f>
        <v/>
      </c>
      <c r="B158" s="40"/>
      <c r="C158" s="48" t="str">
        <f>IFERROR(VLOOKUP(B158,Schéma_vyplnenie!$B:$I,7,0),"")</f>
        <v/>
      </c>
      <c r="D158" s="48" t="str">
        <f>IFERROR(VLOOKUP(B158,Schéma_vyplnenie!$B:$I,8,0),"")</f>
        <v/>
      </c>
      <c r="E158" s="37"/>
      <c r="F158" s="37"/>
      <c r="G158" s="43"/>
      <c r="H158" s="43"/>
      <c r="I158" s="43"/>
      <c r="J158" s="44"/>
      <c r="K158" s="44"/>
      <c r="L158" s="44"/>
    </row>
    <row r="159" spans="1:12" x14ac:dyDescent="0.25">
      <c r="A159" s="48" t="str">
        <f>IFERROR(INDEX(Schéma_vyplnenie!A:A,MATCH('Výzva_vyplnenie '!B159,Schéma_vyplnenie!B:B,0),),"")</f>
        <v/>
      </c>
      <c r="B159" s="40"/>
      <c r="C159" s="48" t="str">
        <f>IFERROR(VLOOKUP(B159,Schéma_vyplnenie!$B:$I,7,0),"")</f>
        <v/>
      </c>
      <c r="D159" s="48" t="str">
        <f>IFERROR(VLOOKUP(B159,Schéma_vyplnenie!$B:$I,8,0),"")</f>
        <v/>
      </c>
      <c r="E159" s="37"/>
      <c r="F159" s="37"/>
      <c r="G159" s="43"/>
      <c r="H159" s="43"/>
      <c r="I159" s="43"/>
      <c r="J159" s="44"/>
      <c r="K159" s="44"/>
      <c r="L159" s="44"/>
    </row>
    <row r="160" spans="1:12" x14ac:dyDescent="0.25">
      <c r="A160" s="48" t="str">
        <f>IFERROR(INDEX(Schéma_vyplnenie!A:A,MATCH('Výzva_vyplnenie '!B160,Schéma_vyplnenie!B:B,0),),"")</f>
        <v/>
      </c>
      <c r="B160" s="40"/>
      <c r="C160" s="48" t="str">
        <f>IFERROR(VLOOKUP(B160,Schéma_vyplnenie!$B:$I,7,0),"")</f>
        <v/>
      </c>
      <c r="D160" s="48" t="str">
        <f>IFERROR(VLOOKUP(B160,Schéma_vyplnenie!$B:$I,8,0),"")</f>
        <v/>
      </c>
      <c r="E160" s="37"/>
      <c r="F160" s="37"/>
      <c r="G160" s="43"/>
      <c r="H160" s="43"/>
      <c r="I160" s="43"/>
      <c r="J160" s="44"/>
      <c r="K160" s="44"/>
      <c r="L160" s="44"/>
    </row>
    <row r="161" spans="1:12" x14ac:dyDescent="0.25">
      <c r="A161" s="48" t="str">
        <f>IFERROR(INDEX(Schéma_vyplnenie!A:A,MATCH('Výzva_vyplnenie '!B161,Schéma_vyplnenie!B:B,0),),"")</f>
        <v/>
      </c>
      <c r="B161" s="40"/>
      <c r="C161" s="48" t="str">
        <f>IFERROR(VLOOKUP(B161,Schéma_vyplnenie!$B:$I,7,0),"")</f>
        <v/>
      </c>
      <c r="D161" s="48" t="str">
        <f>IFERROR(VLOOKUP(B161,Schéma_vyplnenie!$B:$I,8,0),"")</f>
        <v/>
      </c>
      <c r="E161" s="37"/>
      <c r="F161" s="37"/>
      <c r="G161" s="43"/>
      <c r="H161" s="43"/>
      <c r="I161" s="43"/>
      <c r="J161" s="44"/>
      <c r="K161" s="44"/>
      <c r="L161" s="44"/>
    </row>
    <row r="162" spans="1:12" x14ac:dyDescent="0.25">
      <c r="A162" s="48" t="str">
        <f>IFERROR(INDEX(Schéma_vyplnenie!A:A,MATCH('Výzva_vyplnenie '!B162,Schéma_vyplnenie!B:B,0),),"")</f>
        <v/>
      </c>
      <c r="B162" s="40"/>
      <c r="C162" s="48" t="str">
        <f>IFERROR(VLOOKUP(B162,Schéma_vyplnenie!$B:$I,7,0),"")</f>
        <v/>
      </c>
      <c r="D162" s="48" t="str">
        <f>IFERROR(VLOOKUP(B162,Schéma_vyplnenie!$B:$I,8,0),"")</f>
        <v/>
      </c>
      <c r="E162" s="37"/>
      <c r="F162" s="37"/>
      <c r="G162" s="43"/>
      <c r="H162" s="43"/>
      <c r="I162" s="43"/>
      <c r="J162" s="44"/>
      <c r="K162" s="44"/>
      <c r="L162" s="44"/>
    </row>
    <row r="163" spans="1:12" x14ac:dyDescent="0.25">
      <c r="A163" s="48" t="str">
        <f>IFERROR(INDEX(Schéma_vyplnenie!A:A,MATCH('Výzva_vyplnenie '!B163,Schéma_vyplnenie!B:B,0),),"")</f>
        <v/>
      </c>
      <c r="B163" s="40"/>
      <c r="C163" s="48" t="str">
        <f>IFERROR(VLOOKUP(B163,Schéma_vyplnenie!$B:$I,7,0),"")</f>
        <v/>
      </c>
      <c r="D163" s="48" t="str">
        <f>IFERROR(VLOOKUP(B163,Schéma_vyplnenie!$B:$I,8,0),"")</f>
        <v/>
      </c>
      <c r="E163" s="37"/>
      <c r="F163" s="37"/>
      <c r="G163" s="43"/>
      <c r="H163" s="43"/>
      <c r="I163" s="43"/>
      <c r="J163" s="44"/>
      <c r="K163" s="44"/>
      <c r="L163" s="44"/>
    </row>
    <row r="164" spans="1:12" x14ac:dyDescent="0.25">
      <c r="A164" s="48" t="str">
        <f>IFERROR(INDEX(Schéma_vyplnenie!A:A,MATCH('Výzva_vyplnenie '!B164,Schéma_vyplnenie!B:B,0),),"")</f>
        <v/>
      </c>
      <c r="B164" s="40"/>
      <c r="C164" s="48" t="str">
        <f>IFERROR(VLOOKUP(B164,Schéma_vyplnenie!$B:$I,7,0),"")</f>
        <v/>
      </c>
      <c r="D164" s="48" t="str">
        <f>IFERROR(VLOOKUP(B164,Schéma_vyplnenie!$B:$I,8,0),"")</f>
        <v/>
      </c>
      <c r="E164" s="37"/>
      <c r="F164" s="37"/>
      <c r="G164" s="43"/>
      <c r="H164" s="43"/>
      <c r="I164" s="43"/>
      <c r="J164" s="44"/>
      <c r="K164" s="44"/>
      <c r="L164" s="44"/>
    </row>
    <row r="165" spans="1:12" x14ac:dyDescent="0.25">
      <c r="A165" s="48" t="str">
        <f>IFERROR(INDEX(Schéma_vyplnenie!A:A,MATCH('Výzva_vyplnenie '!B165,Schéma_vyplnenie!B:B,0),),"")</f>
        <v/>
      </c>
      <c r="B165" s="40"/>
      <c r="C165" s="48" t="str">
        <f>IFERROR(VLOOKUP(B165,Schéma_vyplnenie!$B:$I,7,0),"")</f>
        <v/>
      </c>
      <c r="D165" s="48" t="str">
        <f>IFERROR(VLOOKUP(B165,Schéma_vyplnenie!$B:$I,8,0),"")</f>
        <v/>
      </c>
      <c r="E165" s="37"/>
      <c r="F165" s="37"/>
      <c r="G165" s="43"/>
      <c r="H165" s="43"/>
      <c r="I165" s="43"/>
      <c r="J165" s="44"/>
      <c r="K165" s="44"/>
      <c r="L165" s="44"/>
    </row>
    <row r="166" spans="1:12" x14ac:dyDescent="0.25">
      <c r="A166" s="48" t="str">
        <f>IFERROR(INDEX(Schéma_vyplnenie!A:A,MATCH('Výzva_vyplnenie '!B166,Schéma_vyplnenie!B:B,0),),"")</f>
        <v/>
      </c>
      <c r="B166" s="40"/>
      <c r="C166" s="48" t="str">
        <f>IFERROR(VLOOKUP(B166,Schéma_vyplnenie!$B:$I,7,0),"")</f>
        <v/>
      </c>
      <c r="D166" s="48" t="str">
        <f>IFERROR(VLOOKUP(B166,Schéma_vyplnenie!$B:$I,8,0),"")</f>
        <v/>
      </c>
      <c r="E166" s="37"/>
      <c r="F166" s="37"/>
      <c r="G166" s="43"/>
      <c r="H166" s="43"/>
      <c r="I166" s="43"/>
      <c r="J166" s="44"/>
      <c r="K166" s="44"/>
      <c r="L166" s="44"/>
    </row>
    <row r="167" spans="1:12" x14ac:dyDescent="0.25">
      <c r="A167" s="48" t="str">
        <f>IFERROR(INDEX(Schéma_vyplnenie!A:A,MATCH('Výzva_vyplnenie '!B167,Schéma_vyplnenie!B:B,0),),"")</f>
        <v/>
      </c>
      <c r="B167" s="40"/>
      <c r="C167" s="48" t="str">
        <f>IFERROR(VLOOKUP(B167,Schéma_vyplnenie!$B:$I,7,0),"")</f>
        <v/>
      </c>
      <c r="D167" s="48" t="str">
        <f>IFERROR(VLOOKUP(B167,Schéma_vyplnenie!$B:$I,8,0),"")</f>
        <v/>
      </c>
      <c r="E167" s="37"/>
      <c r="F167" s="37"/>
      <c r="G167" s="43"/>
      <c r="H167" s="43"/>
      <c r="I167" s="43"/>
      <c r="J167" s="44"/>
      <c r="K167" s="44"/>
      <c r="L167" s="44"/>
    </row>
    <row r="168" spans="1:12" x14ac:dyDescent="0.25">
      <c r="A168" s="48" t="str">
        <f>IFERROR(INDEX(Schéma_vyplnenie!A:A,MATCH('Výzva_vyplnenie '!B168,Schéma_vyplnenie!B:B,0),),"")</f>
        <v/>
      </c>
      <c r="B168" s="40"/>
      <c r="C168" s="48" t="str">
        <f>IFERROR(VLOOKUP(B168,Schéma_vyplnenie!$B:$I,7,0),"")</f>
        <v/>
      </c>
      <c r="D168" s="48" t="str">
        <f>IFERROR(VLOOKUP(B168,Schéma_vyplnenie!$B:$I,8,0),"")</f>
        <v/>
      </c>
      <c r="E168" s="37"/>
      <c r="F168" s="37"/>
      <c r="G168" s="43"/>
      <c r="H168" s="43"/>
      <c r="I168" s="43"/>
      <c r="J168" s="44"/>
      <c r="K168" s="44"/>
      <c r="L168" s="44"/>
    </row>
    <row r="169" spans="1:12" x14ac:dyDescent="0.25">
      <c r="A169" s="48" t="str">
        <f>IFERROR(INDEX(Schéma_vyplnenie!A:A,MATCH('Výzva_vyplnenie '!B169,Schéma_vyplnenie!B:B,0),),"")</f>
        <v/>
      </c>
      <c r="B169" s="40"/>
      <c r="C169" s="48" t="str">
        <f>IFERROR(VLOOKUP(B169,Schéma_vyplnenie!$B:$I,7,0),"")</f>
        <v/>
      </c>
      <c r="D169" s="48" t="str">
        <f>IFERROR(VLOOKUP(B169,Schéma_vyplnenie!$B:$I,8,0),"")</f>
        <v/>
      </c>
      <c r="E169" s="37"/>
      <c r="F169" s="37"/>
      <c r="G169" s="43"/>
      <c r="H169" s="43"/>
      <c r="I169" s="43"/>
      <c r="J169" s="44"/>
      <c r="K169" s="44"/>
      <c r="L169" s="44"/>
    </row>
    <row r="170" spans="1:12" x14ac:dyDescent="0.25">
      <c r="A170" s="48" t="str">
        <f>IFERROR(INDEX(Schéma_vyplnenie!A:A,MATCH('Výzva_vyplnenie '!B170,Schéma_vyplnenie!B:B,0),),"")</f>
        <v/>
      </c>
      <c r="B170" s="40"/>
      <c r="C170" s="48" t="str">
        <f>IFERROR(VLOOKUP(B170,Schéma_vyplnenie!$B:$I,7,0),"")</f>
        <v/>
      </c>
      <c r="D170" s="48" t="str">
        <f>IFERROR(VLOOKUP(B170,Schéma_vyplnenie!$B:$I,8,0),"")</f>
        <v/>
      </c>
      <c r="E170" s="37"/>
      <c r="F170" s="37"/>
      <c r="G170" s="43"/>
      <c r="H170" s="43"/>
      <c r="I170" s="43"/>
      <c r="J170" s="44"/>
      <c r="K170" s="44"/>
      <c r="L170" s="44"/>
    </row>
    <row r="171" spans="1:12" x14ac:dyDescent="0.25">
      <c r="A171" s="48" t="str">
        <f>IFERROR(INDEX(Schéma_vyplnenie!A:A,MATCH('Výzva_vyplnenie '!B171,Schéma_vyplnenie!B:B,0),),"")</f>
        <v/>
      </c>
      <c r="B171" s="40"/>
      <c r="C171" s="48" t="str">
        <f>IFERROR(VLOOKUP(B171,Schéma_vyplnenie!$B:$I,7,0),"")</f>
        <v/>
      </c>
      <c r="D171" s="48" t="str">
        <f>IFERROR(VLOOKUP(B171,Schéma_vyplnenie!$B:$I,8,0),"")</f>
        <v/>
      </c>
      <c r="E171" s="37"/>
      <c r="F171" s="37"/>
      <c r="G171" s="43"/>
      <c r="H171" s="43"/>
      <c r="I171" s="43"/>
      <c r="J171" s="44"/>
      <c r="K171" s="44"/>
      <c r="L171" s="44"/>
    </row>
    <row r="172" spans="1:12" x14ac:dyDescent="0.25">
      <c r="A172" s="48" t="str">
        <f>IFERROR(INDEX(Schéma_vyplnenie!A:A,MATCH('Výzva_vyplnenie '!B172,Schéma_vyplnenie!B:B,0),),"")</f>
        <v/>
      </c>
      <c r="B172" s="40"/>
      <c r="C172" s="48" t="str">
        <f>IFERROR(VLOOKUP(B172,Schéma_vyplnenie!$B:$I,7,0),"")</f>
        <v/>
      </c>
      <c r="D172" s="48" t="str">
        <f>IFERROR(VLOOKUP(B172,Schéma_vyplnenie!$B:$I,8,0),"")</f>
        <v/>
      </c>
      <c r="E172" s="37"/>
      <c r="F172" s="37"/>
      <c r="G172" s="43"/>
      <c r="H172" s="43"/>
      <c r="I172" s="43"/>
      <c r="J172" s="44"/>
      <c r="K172" s="44"/>
      <c r="L172" s="44"/>
    </row>
    <row r="173" spans="1:12" x14ac:dyDescent="0.25">
      <c r="A173" s="48" t="str">
        <f>IFERROR(INDEX(Schéma_vyplnenie!A:A,MATCH('Výzva_vyplnenie '!B173,Schéma_vyplnenie!B:B,0),),"")</f>
        <v/>
      </c>
      <c r="B173" s="40"/>
      <c r="C173" s="48" t="str">
        <f>IFERROR(VLOOKUP(B173,Schéma_vyplnenie!$B:$I,7,0),"")</f>
        <v/>
      </c>
      <c r="D173" s="48" t="str">
        <f>IFERROR(VLOOKUP(B173,Schéma_vyplnenie!$B:$I,8,0),"")</f>
        <v/>
      </c>
      <c r="E173" s="37"/>
      <c r="F173" s="37"/>
      <c r="G173" s="43"/>
      <c r="H173" s="43"/>
      <c r="I173" s="43"/>
      <c r="J173" s="44"/>
      <c r="K173" s="44"/>
      <c r="L173" s="44"/>
    </row>
    <row r="174" spans="1:12" x14ac:dyDescent="0.25">
      <c r="A174" s="48" t="str">
        <f>IFERROR(INDEX(Schéma_vyplnenie!A:A,MATCH('Výzva_vyplnenie '!B174,Schéma_vyplnenie!B:B,0),),"")</f>
        <v/>
      </c>
      <c r="B174" s="40"/>
      <c r="C174" s="48" t="str">
        <f>IFERROR(VLOOKUP(B174,Schéma_vyplnenie!$B:$I,7,0),"")</f>
        <v/>
      </c>
      <c r="D174" s="48" t="str">
        <f>IFERROR(VLOOKUP(B174,Schéma_vyplnenie!$B:$I,8,0),"")</f>
        <v/>
      </c>
      <c r="E174" s="37"/>
      <c r="F174" s="37"/>
      <c r="G174" s="43"/>
      <c r="H174" s="43"/>
      <c r="I174" s="43"/>
      <c r="J174" s="44"/>
      <c r="K174" s="44"/>
      <c r="L174" s="44"/>
    </row>
    <row r="175" spans="1:12" x14ac:dyDescent="0.25">
      <c r="A175" s="48" t="str">
        <f>IFERROR(INDEX(Schéma_vyplnenie!A:A,MATCH('Výzva_vyplnenie '!B175,Schéma_vyplnenie!B:B,0),),"")</f>
        <v/>
      </c>
      <c r="B175" s="40"/>
      <c r="C175" s="48" t="str">
        <f>IFERROR(VLOOKUP(B175,Schéma_vyplnenie!$B:$I,7,0),"")</f>
        <v/>
      </c>
      <c r="D175" s="48" t="str">
        <f>IFERROR(VLOOKUP(B175,Schéma_vyplnenie!$B:$I,8,0),"")</f>
        <v/>
      </c>
      <c r="E175" s="37"/>
      <c r="F175" s="37"/>
      <c r="G175" s="43"/>
      <c r="H175" s="43"/>
      <c r="I175" s="43"/>
      <c r="J175" s="44"/>
      <c r="K175" s="44"/>
      <c r="L175" s="44"/>
    </row>
    <row r="176" spans="1:12" x14ac:dyDescent="0.25">
      <c r="A176" s="48" t="str">
        <f>IFERROR(INDEX(Schéma_vyplnenie!A:A,MATCH('Výzva_vyplnenie '!B176,Schéma_vyplnenie!B:B,0),),"")</f>
        <v/>
      </c>
      <c r="B176" s="40"/>
      <c r="C176" s="48" t="str">
        <f>IFERROR(VLOOKUP(B176,Schéma_vyplnenie!$B:$I,7,0),"")</f>
        <v/>
      </c>
      <c r="D176" s="48" t="str">
        <f>IFERROR(VLOOKUP(B176,Schéma_vyplnenie!$B:$I,8,0),"")</f>
        <v/>
      </c>
      <c r="E176" s="37"/>
      <c r="F176" s="37"/>
      <c r="G176" s="43"/>
      <c r="H176" s="43"/>
      <c r="I176" s="43"/>
      <c r="J176" s="44"/>
      <c r="K176" s="44"/>
      <c r="L176" s="44"/>
    </row>
    <row r="177" spans="1:12" x14ac:dyDescent="0.25">
      <c r="A177" s="48" t="str">
        <f>IFERROR(INDEX(Schéma_vyplnenie!A:A,MATCH('Výzva_vyplnenie '!B177,Schéma_vyplnenie!B:B,0),),"")</f>
        <v/>
      </c>
      <c r="B177" s="40"/>
      <c r="C177" s="48" t="str">
        <f>IFERROR(VLOOKUP(B177,Schéma_vyplnenie!$B:$I,7,0),"")</f>
        <v/>
      </c>
      <c r="D177" s="48" t="str">
        <f>IFERROR(VLOOKUP(B177,Schéma_vyplnenie!$B:$I,8,0),"")</f>
        <v/>
      </c>
      <c r="E177" s="37"/>
      <c r="F177" s="37"/>
      <c r="G177" s="43"/>
      <c r="H177" s="43"/>
      <c r="I177" s="43"/>
      <c r="J177" s="44"/>
      <c r="K177" s="44"/>
      <c r="L177" s="44"/>
    </row>
    <row r="178" spans="1:12" x14ac:dyDescent="0.25">
      <c r="A178" s="48" t="str">
        <f>IFERROR(INDEX(Schéma_vyplnenie!A:A,MATCH('Výzva_vyplnenie '!B178,Schéma_vyplnenie!B:B,0),),"")</f>
        <v/>
      </c>
      <c r="B178" s="40"/>
      <c r="C178" s="48" t="str">
        <f>IFERROR(VLOOKUP(B178,Schéma_vyplnenie!$B:$I,7,0),"")</f>
        <v/>
      </c>
      <c r="D178" s="48" t="str">
        <f>IFERROR(VLOOKUP(B178,Schéma_vyplnenie!$B:$I,8,0),"")</f>
        <v/>
      </c>
      <c r="E178" s="37"/>
      <c r="F178" s="37"/>
      <c r="G178" s="43"/>
      <c r="H178" s="43"/>
      <c r="I178" s="43"/>
      <c r="J178" s="44"/>
      <c r="K178" s="44"/>
      <c r="L178" s="44"/>
    </row>
    <row r="179" spans="1:12" x14ac:dyDescent="0.25">
      <c r="A179" s="48" t="str">
        <f>IFERROR(INDEX(Schéma_vyplnenie!A:A,MATCH('Výzva_vyplnenie '!B179,Schéma_vyplnenie!B:B,0),),"")</f>
        <v/>
      </c>
      <c r="B179" s="40"/>
      <c r="C179" s="48" t="str">
        <f>IFERROR(VLOOKUP(B179,Schéma_vyplnenie!$B:$I,7,0),"")</f>
        <v/>
      </c>
      <c r="D179" s="48" t="str">
        <f>IFERROR(VLOOKUP(B179,Schéma_vyplnenie!$B:$I,8,0),"")</f>
        <v/>
      </c>
      <c r="E179" s="37"/>
      <c r="F179" s="37"/>
      <c r="G179" s="43"/>
      <c r="H179" s="43"/>
      <c r="I179" s="43"/>
      <c r="J179" s="44"/>
      <c r="K179" s="44"/>
      <c r="L179" s="44"/>
    </row>
    <row r="180" spans="1:12" x14ac:dyDescent="0.25">
      <c r="A180" s="48" t="str">
        <f>IFERROR(INDEX(Schéma_vyplnenie!A:A,MATCH('Výzva_vyplnenie '!B180,Schéma_vyplnenie!B:B,0),),"")</f>
        <v/>
      </c>
      <c r="B180" s="40"/>
      <c r="C180" s="48" t="str">
        <f>IFERROR(VLOOKUP(B180,Schéma_vyplnenie!$B:$I,7,0),"")</f>
        <v/>
      </c>
      <c r="D180" s="48" t="str">
        <f>IFERROR(VLOOKUP(B180,Schéma_vyplnenie!$B:$I,8,0),"")</f>
        <v/>
      </c>
      <c r="E180" s="37"/>
      <c r="F180" s="37"/>
      <c r="G180" s="43"/>
      <c r="H180" s="43"/>
      <c r="I180" s="43"/>
      <c r="J180" s="44"/>
      <c r="K180" s="44"/>
      <c r="L180" s="44"/>
    </row>
    <row r="181" spans="1:12" x14ac:dyDescent="0.25">
      <c r="A181" s="48" t="str">
        <f>IFERROR(INDEX(Schéma_vyplnenie!A:A,MATCH('Výzva_vyplnenie '!B181,Schéma_vyplnenie!B:B,0),),"")</f>
        <v/>
      </c>
      <c r="B181" s="40"/>
      <c r="C181" s="48" t="str">
        <f>IFERROR(VLOOKUP(B181,Schéma_vyplnenie!$B:$I,7,0),"")</f>
        <v/>
      </c>
      <c r="D181" s="48" t="str">
        <f>IFERROR(VLOOKUP(B181,Schéma_vyplnenie!$B:$I,8,0),"")</f>
        <v/>
      </c>
      <c r="E181" s="37"/>
      <c r="F181" s="37"/>
      <c r="G181" s="43"/>
      <c r="H181" s="43"/>
      <c r="I181" s="43"/>
      <c r="J181" s="44"/>
      <c r="K181" s="44"/>
      <c r="L181" s="44"/>
    </row>
    <row r="182" spans="1:12" x14ac:dyDescent="0.25">
      <c r="A182" s="48" t="str">
        <f>IFERROR(INDEX(Schéma_vyplnenie!A:A,MATCH('Výzva_vyplnenie '!B182,Schéma_vyplnenie!B:B,0),),"")</f>
        <v/>
      </c>
      <c r="B182" s="40"/>
      <c r="C182" s="48" t="str">
        <f>IFERROR(VLOOKUP(B182,Schéma_vyplnenie!$B:$I,7,0),"")</f>
        <v/>
      </c>
      <c r="D182" s="48" t="str">
        <f>IFERROR(VLOOKUP(B182,Schéma_vyplnenie!$B:$I,8,0),"")</f>
        <v/>
      </c>
      <c r="E182" s="37"/>
      <c r="F182" s="37"/>
      <c r="G182" s="43"/>
      <c r="H182" s="43"/>
      <c r="I182" s="43"/>
      <c r="J182" s="44"/>
      <c r="K182" s="44"/>
      <c r="L182" s="44"/>
    </row>
    <row r="183" spans="1:12" x14ac:dyDescent="0.25">
      <c r="A183" s="48" t="str">
        <f>IFERROR(INDEX(Schéma_vyplnenie!A:A,MATCH('Výzva_vyplnenie '!B183,Schéma_vyplnenie!B:B,0),),"")</f>
        <v/>
      </c>
      <c r="B183" s="40"/>
      <c r="C183" s="48" t="str">
        <f>IFERROR(VLOOKUP(B183,Schéma_vyplnenie!$B:$I,7,0),"")</f>
        <v/>
      </c>
      <c r="D183" s="48" t="str">
        <f>IFERROR(VLOOKUP(B183,Schéma_vyplnenie!$B:$I,8,0),"")</f>
        <v/>
      </c>
      <c r="E183" s="37"/>
      <c r="F183" s="37"/>
      <c r="G183" s="43"/>
      <c r="H183" s="43"/>
      <c r="I183" s="43"/>
      <c r="J183" s="44"/>
      <c r="K183" s="44"/>
      <c r="L183" s="44"/>
    </row>
    <row r="184" spans="1:12" x14ac:dyDescent="0.25">
      <c r="A184" s="48" t="str">
        <f>IFERROR(INDEX(Schéma_vyplnenie!A:A,MATCH('Výzva_vyplnenie '!B184,Schéma_vyplnenie!B:B,0),),"")</f>
        <v/>
      </c>
      <c r="B184" s="40"/>
      <c r="C184" s="48" t="str">
        <f>IFERROR(VLOOKUP(B184,Schéma_vyplnenie!$B:$I,7,0),"")</f>
        <v/>
      </c>
      <c r="D184" s="48" t="str">
        <f>IFERROR(VLOOKUP(B184,Schéma_vyplnenie!$B:$I,8,0),"")</f>
        <v/>
      </c>
      <c r="E184" s="37"/>
      <c r="F184" s="37"/>
      <c r="G184" s="43"/>
      <c r="H184" s="43"/>
      <c r="I184" s="43"/>
      <c r="J184" s="44"/>
      <c r="K184" s="44"/>
      <c r="L184" s="44"/>
    </row>
    <row r="185" spans="1:12" x14ac:dyDescent="0.25">
      <c r="A185" s="48" t="str">
        <f>IFERROR(INDEX(Schéma_vyplnenie!A:A,MATCH('Výzva_vyplnenie '!B185,Schéma_vyplnenie!B:B,0),),"")</f>
        <v/>
      </c>
      <c r="B185" s="40"/>
      <c r="C185" s="48" t="str">
        <f>IFERROR(VLOOKUP(B185,Schéma_vyplnenie!$B:$I,7,0),"")</f>
        <v/>
      </c>
      <c r="D185" s="48" t="str">
        <f>IFERROR(VLOOKUP(B185,Schéma_vyplnenie!$B:$I,8,0),"")</f>
        <v/>
      </c>
      <c r="E185" s="37"/>
      <c r="F185" s="37"/>
      <c r="G185" s="43"/>
      <c r="H185" s="43"/>
      <c r="I185" s="43"/>
      <c r="J185" s="44"/>
      <c r="K185" s="44"/>
      <c r="L185" s="44"/>
    </row>
    <row r="186" spans="1:12" x14ac:dyDescent="0.25">
      <c r="A186" s="48" t="str">
        <f>IFERROR(INDEX(Schéma_vyplnenie!A:A,MATCH('Výzva_vyplnenie '!B186,Schéma_vyplnenie!B:B,0),),"")</f>
        <v/>
      </c>
      <c r="B186" s="40"/>
      <c r="C186" s="48" t="str">
        <f>IFERROR(VLOOKUP(B186,Schéma_vyplnenie!$B:$I,7,0),"")</f>
        <v/>
      </c>
      <c r="D186" s="48" t="str">
        <f>IFERROR(VLOOKUP(B186,Schéma_vyplnenie!$B:$I,8,0),"")</f>
        <v/>
      </c>
      <c r="E186" s="37"/>
      <c r="F186" s="37"/>
      <c r="G186" s="43"/>
      <c r="H186" s="43"/>
      <c r="I186" s="43"/>
      <c r="J186" s="44"/>
      <c r="K186" s="44"/>
      <c r="L186" s="44"/>
    </row>
    <row r="187" spans="1:12" x14ac:dyDescent="0.25">
      <c r="A187" s="48" t="str">
        <f>IFERROR(INDEX(Schéma_vyplnenie!A:A,MATCH('Výzva_vyplnenie '!B187,Schéma_vyplnenie!B:B,0),),"")</f>
        <v/>
      </c>
      <c r="B187" s="40"/>
      <c r="C187" s="48" t="str">
        <f>IFERROR(VLOOKUP(B187,Schéma_vyplnenie!$B:$I,7,0),"")</f>
        <v/>
      </c>
      <c r="D187" s="48" t="str">
        <f>IFERROR(VLOOKUP(B187,Schéma_vyplnenie!$B:$I,8,0),"")</f>
        <v/>
      </c>
      <c r="E187" s="37"/>
      <c r="F187" s="37"/>
      <c r="G187" s="43"/>
      <c r="H187" s="43"/>
      <c r="I187" s="43"/>
      <c r="J187" s="44"/>
      <c r="K187" s="44"/>
      <c r="L187" s="44"/>
    </row>
    <row r="188" spans="1:12" x14ac:dyDescent="0.25">
      <c r="A188" s="48" t="str">
        <f>IFERROR(INDEX(Schéma_vyplnenie!A:A,MATCH('Výzva_vyplnenie '!B188,Schéma_vyplnenie!B:B,0),),"")</f>
        <v/>
      </c>
      <c r="B188" s="40"/>
      <c r="C188" s="48" t="str">
        <f>IFERROR(VLOOKUP(B188,Schéma_vyplnenie!$B:$I,7,0),"")</f>
        <v/>
      </c>
      <c r="D188" s="48" t="str">
        <f>IFERROR(VLOOKUP(B188,Schéma_vyplnenie!$B:$I,8,0),"")</f>
        <v/>
      </c>
      <c r="E188" s="37"/>
      <c r="F188" s="37"/>
      <c r="G188" s="43"/>
      <c r="H188" s="43"/>
      <c r="I188" s="43"/>
      <c r="J188" s="44"/>
      <c r="K188" s="44"/>
      <c r="L188" s="44"/>
    </row>
    <row r="189" spans="1:12" x14ac:dyDescent="0.25">
      <c r="A189" s="48" t="str">
        <f>IFERROR(INDEX(Schéma_vyplnenie!A:A,MATCH('Výzva_vyplnenie '!B189,Schéma_vyplnenie!B:B,0),),"")</f>
        <v/>
      </c>
      <c r="B189" s="40"/>
      <c r="C189" s="48" t="str">
        <f>IFERROR(VLOOKUP(B189,Schéma_vyplnenie!$B:$I,7,0),"")</f>
        <v/>
      </c>
      <c r="D189" s="48" t="str">
        <f>IFERROR(VLOOKUP(B189,Schéma_vyplnenie!$B:$I,8,0),"")</f>
        <v/>
      </c>
      <c r="E189" s="37"/>
      <c r="F189" s="37"/>
      <c r="G189" s="43"/>
      <c r="H189" s="43"/>
      <c r="I189" s="43"/>
      <c r="J189" s="44"/>
      <c r="K189" s="44"/>
      <c r="L189" s="44"/>
    </row>
    <row r="190" spans="1:12" x14ac:dyDescent="0.25">
      <c r="A190" s="48" t="str">
        <f>IFERROR(INDEX(Schéma_vyplnenie!A:A,MATCH('Výzva_vyplnenie '!B190,Schéma_vyplnenie!B:B,0),),"")</f>
        <v/>
      </c>
      <c r="B190" s="40"/>
      <c r="C190" s="48" t="str">
        <f>IFERROR(VLOOKUP(B190,Schéma_vyplnenie!$B:$I,7,0),"")</f>
        <v/>
      </c>
      <c r="D190" s="48" t="str">
        <f>IFERROR(VLOOKUP(B190,Schéma_vyplnenie!$B:$I,8,0),"")</f>
        <v/>
      </c>
      <c r="E190" s="37"/>
      <c r="F190" s="37"/>
      <c r="G190" s="43"/>
      <c r="H190" s="43"/>
      <c r="I190" s="43"/>
      <c r="J190" s="44"/>
      <c r="K190" s="44"/>
      <c r="L190" s="44"/>
    </row>
    <row r="191" spans="1:12" x14ac:dyDescent="0.25">
      <c r="A191" s="48" t="str">
        <f>IFERROR(INDEX(Schéma_vyplnenie!A:A,MATCH('Výzva_vyplnenie '!B191,Schéma_vyplnenie!B:B,0),),"")</f>
        <v/>
      </c>
      <c r="B191" s="40"/>
      <c r="C191" s="48" t="str">
        <f>IFERROR(VLOOKUP(B191,Schéma_vyplnenie!$B:$I,7,0),"")</f>
        <v/>
      </c>
      <c r="D191" s="48" t="str">
        <f>IFERROR(VLOOKUP(B191,Schéma_vyplnenie!$B:$I,8,0),"")</f>
        <v/>
      </c>
      <c r="E191" s="37"/>
      <c r="F191" s="37"/>
      <c r="G191" s="43"/>
      <c r="H191" s="43"/>
      <c r="I191" s="43"/>
      <c r="J191" s="44"/>
      <c r="K191" s="44"/>
      <c r="L191" s="44"/>
    </row>
    <row r="192" spans="1:12" x14ac:dyDescent="0.25">
      <c r="A192" s="48" t="str">
        <f>IFERROR(INDEX(Schéma_vyplnenie!A:A,MATCH('Výzva_vyplnenie '!B192,Schéma_vyplnenie!B:B,0),),"")</f>
        <v/>
      </c>
      <c r="B192" s="40"/>
      <c r="C192" s="48" t="str">
        <f>IFERROR(VLOOKUP(B192,Schéma_vyplnenie!$B:$I,7,0),"")</f>
        <v/>
      </c>
      <c r="D192" s="48" t="str">
        <f>IFERROR(VLOOKUP(B192,Schéma_vyplnenie!$B:$I,8,0),"")</f>
        <v/>
      </c>
      <c r="E192" s="37"/>
      <c r="F192" s="37"/>
      <c r="G192" s="43"/>
      <c r="H192" s="43"/>
      <c r="I192" s="43"/>
      <c r="J192" s="44"/>
      <c r="K192" s="44"/>
      <c r="L192" s="44"/>
    </row>
    <row r="193" spans="1:12" x14ac:dyDescent="0.25">
      <c r="A193" s="48" t="str">
        <f>IFERROR(INDEX(Schéma_vyplnenie!A:A,MATCH('Výzva_vyplnenie '!B193,Schéma_vyplnenie!B:B,0),),"")</f>
        <v/>
      </c>
      <c r="B193" s="40"/>
      <c r="C193" s="48" t="str">
        <f>IFERROR(VLOOKUP(B193,Schéma_vyplnenie!$B:$I,7,0),"")</f>
        <v/>
      </c>
      <c r="D193" s="48" t="str">
        <f>IFERROR(VLOOKUP(B193,Schéma_vyplnenie!$B:$I,8,0),"")</f>
        <v/>
      </c>
      <c r="E193" s="37"/>
      <c r="F193" s="37"/>
      <c r="G193" s="43"/>
      <c r="H193" s="43"/>
      <c r="I193" s="43"/>
      <c r="J193" s="44"/>
      <c r="K193" s="44"/>
      <c r="L193" s="44"/>
    </row>
    <row r="194" spans="1:12" x14ac:dyDescent="0.25">
      <c r="A194" s="48" t="str">
        <f>IFERROR(INDEX(Schéma_vyplnenie!A:A,MATCH('Výzva_vyplnenie '!B194,Schéma_vyplnenie!B:B,0),),"")</f>
        <v/>
      </c>
      <c r="B194" s="40"/>
      <c r="C194" s="48" t="str">
        <f>IFERROR(VLOOKUP(B194,Schéma_vyplnenie!$B:$I,7,0),"")</f>
        <v/>
      </c>
      <c r="D194" s="48" t="str">
        <f>IFERROR(VLOOKUP(B194,Schéma_vyplnenie!$B:$I,8,0),"")</f>
        <v/>
      </c>
      <c r="E194" s="37"/>
      <c r="F194" s="37"/>
      <c r="G194" s="43"/>
      <c r="H194" s="43"/>
      <c r="I194" s="43"/>
      <c r="J194" s="44"/>
      <c r="K194" s="44"/>
      <c r="L194" s="44"/>
    </row>
    <row r="195" spans="1:12" x14ac:dyDescent="0.25">
      <c r="A195" s="48" t="str">
        <f>IFERROR(INDEX(Schéma_vyplnenie!A:A,MATCH('Výzva_vyplnenie '!B195,Schéma_vyplnenie!B:B,0),),"")</f>
        <v/>
      </c>
      <c r="B195" s="40"/>
      <c r="C195" s="48" t="str">
        <f>IFERROR(VLOOKUP(B195,Schéma_vyplnenie!$B:$I,7,0),"")</f>
        <v/>
      </c>
      <c r="D195" s="48" t="str">
        <f>IFERROR(VLOOKUP(B195,Schéma_vyplnenie!$B:$I,8,0),"")</f>
        <v/>
      </c>
      <c r="E195" s="37"/>
      <c r="F195" s="37"/>
      <c r="G195" s="43"/>
      <c r="H195" s="43"/>
      <c r="I195" s="43"/>
      <c r="J195" s="44"/>
      <c r="K195" s="44"/>
      <c r="L195" s="44"/>
    </row>
    <row r="196" spans="1:12" x14ac:dyDescent="0.25">
      <c r="A196" s="48" t="str">
        <f>IFERROR(INDEX(Schéma_vyplnenie!A:A,MATCH('Výzva_vyplnenie '!B196,Schéma_vyplnenie!B:B,0),),"")</f>
        <v/>
      </c>
      <c r="B196" s="40"/>
      <c r="C196" s="48" t="str">
        <f>IFERROR(VLOOKUP(B196,Schéma_vyplnenie!$B:$I,7,0),"")</f>
        <v/>
      </c>
      <c r="D196" s="48" t="str">
        <f>IFERROR(VLOOKUP(B196,Schéma_vyplnenie!$B:$I,8,0),"")</f>
        <v/>
      </c>
      <c r="E196" s="37"/>
      <c r="F196" s="37"/>
      <c r="G196" s="43"/>
      <c r="H196" s="43"/>
      <c r="I196" s="43"/>
      <c r="J196" s="44"/>
      <c r="K196" s="44"/>
      <c r="L196" s="44"/>
    </row>
    <row r="197" spans="1:12" x14ac:dyDescent="0.25">
      <c r="A197" s="48" t="str">
        <f>IFERROR(INDEX(Schéma_vyplnenie!A:A,MATCH('Výzva_vyplnenie '!B197,Schéma_vyplnenie!B:B,0),),"")</f>
        <v/>
      </c>
      <c r="B197" s="40"/>
      <c r="C197" s="48" t="str">
        <f>IFERROR(VLOOKUP(B197,Schéma_vyplnenie!$B:$I,7,0),"")</f>
        <v/>
      </c>
      <c r="D197" s="48" t="str">
        <f>IFERROR(VLOOKUP(B197,Schéma_vyplnenie!$B:$I,8,0),"")</f>
        <v/>
      </c>
      <c r="E197" s="37"/>
      <c r="F197" s="37"/>
      <c r="G197" s="43"/>
      <c r="H197" s="43"/>
      <c r="I197" s="43"/>
      <c r="J197" s="44"/>
      <c r="K197" s="44"/>
      <c r="L197" s="44"/>
    </row>
    <row r="198" spans="1:12" x14ac:dyDescent="0.25">
      <c r="A198" s="48" t="str">
        <f>IFERROR(INDEX(Schéma_vyplnenie!A:A,MATCH('Výzva_vyplnenie '!B198,Schéma_vyplnenie!B:B,0),),"")</f>
        <v/>
      </c>
      <c r="B198" s="40"/>
      <c r="C198" s="48" t="str">
        <f>IFERROR(VLOOKUP(B198,Schéma_vyplnenie!$B:$I,7,0),"")</f>
        <v/>
      </c>
      <c r="D198" s="48" t="str">
        <f>IFERROR(VLOOKUP(B198,Schéma_vyplnenie!$B:$I,8,0),"")</f>
        <v/>
      </c>
      <c r="E198" s="37"/>
      <c r="F198" s="37"/>
      <c r="G198" s="43"/>
      <c r="H198" s="43"/>
      <c r="I198" s="43"/>
      <c r="J198" s="44"/>
      <c r="K198" s="44"/>
      <c r="L198" s="44"/>
    </row>
    <row r="199" spans="1:12" x14ac:dyDescent="0.25">
      <c r="A199" s="48" t="str">
        <f>IFERROR(INDEX(Schéma_vyplnenie!A:A,MATCH('Výzva_vyplnenie '!B199,Schéma_vyplnenie!B:B,0),),"")</f>
        <v/>
      </c>
      <c r="B199" s="40"/>
      <c r="C199" s="48" t="str">
        <f>IFERROR(VLOOKUP(B199,Schéma_vyplnenie!$B:$I,7,0),"")</f>
        <v/>
      </c>
      <c r="D199" s="48" t="str">
        <f>IFERROR(VLOOKUP(B199,Schéma_vyplnenie!$B:$I,8,0),"")</f>
        <v/>
      </c>
      <c r="E199" s="37"/>
      <c r="F199" s="37"/>
      <c r="G199" s="43"/>
      <c r="H199" s="43"/>
      <c r="I199" s="43"/>
      <c r="J199" s="44"/>
      <c r="K199" s="44"/>
      <c r="L199" s="44"/>
    </row>
    <row r="200" spans="1:12" x14ac:dyDescent="0.25">
      <c r="A200" s="48" t="str">
        <f>IFERROR(INDEX(Schéma_vyplnenie!A:A,MATCH('Výzva_vyplnenie '!B200,Schéma_vyplnenie!B:B,0),),"")</f>
        <v/>
      </c>
      <c r="B200" s="40"/>
      <c r="C200" s="48" t="str">
        <f>IFERROR(VLOOKUP(B200,Schéma_vyplnenie!$B:$I,7,0),"")</f>
        <v/>
      </c>
      <c r="D200" s="48" t="str">
        <f>IFERROR(VLOOKUP(B200,Schéma_vyplnenie!$B:$I,8,0),"")</f>
        <v/>
      </c>
      <c r="E200" s="37"/>
      <c r="F200" s="37"/>
      <c r="G200" s="43"/>
      <c r="H200" s="43"/>
      <c r="I200" s="43"/>
      <c r="J200" s="44"/>
      <c r="K200" s="44"/>
      <c r="L200" s="44"/>
    </row>
    <row r="201" spans="1:12" x14ac:dyDescent="0.25">
      <c r="A201" s="48" t="str">
        <f>IFERROR(INDEX(Schéma_vyplnenie!A:A,MATCH('Výzva_vyplnenie '!B201,Schéma_vyplnenie!B:B,0),),"")</f>
        <v/>
      </c>
      <c r="B201" s="40"/>
      <c r="C201" s="48" t="str">
        <f>IFERROR(VLOOKUP(B201,Schéma_vyplnenie!$B:$I,7,0),"")</f>
        <v/>
      </c>
      <c r="D201" s="48" t="str">
        <f>IFERROR(VLOOKUP(B201,Schéma_vyplnenie!$B:$I,8,0),"")</f>
        <v/>
      </c>
      <c r="E201" s="37"/>
      <c r="F201" s="37"/>
      <c r="G201" s="43"/>
      <c r="H201" s="43"/>
      <c r="I201" s="43"/>
      <c r="J201" s="44"/>
      <c r="K201" s="44"/>
      <c r="L201" s="44"/>
    </row>
    <row r="202" spans="1:12" x14ac:dyDescent="0.25">
      <c r="A202" s="48" t="str">
        <f>IFERROR(INDEX(Schéma_vyplnenie!A:A,MATCH('Výzva_vyplnenie '!B202,Schéma_vyplnenie!B:B,0),),"")</f>
        <v/>
      </c>
      <c r="B202" s="40"/>
      <c r="C202" s="48" t="str">
        <f>IFERROR(VLOOKUP(B202,Schéma_vyplnenie!$B:$I,7,0),"")</f>
        <v/>
      </c>
      <c r="D202" s="48" t="str">
        <f>IFERROR(VLOOKUP(B202,Schéma_vyplnenie!$B:$I,8,0),"")</f>
        <v/>
      </c>
      <c r="E202" s="37"/>
      <c r="F202" s="37"/>
      <c r="G202" s="43"/>
      <c r="H202" s="43"/>
      <c r="I202" s="43"/>
      <c r="J202" s="44"/>
      <c r="K202" s="44"/>
      <c r="L202" s="44"/>
    </row>
    <row r="203" spans="1:12" x14ac:dyDescent="0.25">
      <c r="A203" s="48" t="str">
        <f>IFERROR(INDEX(Schéma_vyplnenie!A:A,MATCH('Výzva_vyplnenie '!B203,Schéma_vyplnenie!B:B,0),),"")</f>
        <v/>
      </c>
      <c r="B203" s="40"/>
      <c r="C203" s="48" t="str">
        <f>IFERROR(VLOOKUP(B203,Schéma_vyplnenie!$B:$I,7,0),"")</f>
        <v/>
      </c>
      <c r="D203" s="48" t="str">
        <f>IFERROR(VLOOKUP(B203,Schéma_vyplnenie!$B:$I,8,0),"")</f>
        <v/>
      </c>
      <c r="E203" s="37"/>
      <c r="F203" s="37"/>
      <c r="G203" s="43"/>
      <c r="H203" s="43"/>
      <c r="I203" s="43"/>
      <c r="J203" s="44"/>
      <c r="K203" s="44"/>
      <c r="L203" s="44"/>
    </row>
    <row r="204" spans="1:12" x14ac:dyDescent="0.25">
      <c r="A204" s="48" t="str">
        <f>IFERROR(INDEX(Schéma_vyplnenie!A:A,MATCH('Výzva_vyplnenie '!B204,Schéma_vyplnenie!B:B,0),),"")</f>
        <v/>
      </c>
      <c r="B204" s="40"/>
      <c r="C204" s="48" t="str">
        <f>IFERROR(VLOOKUP(B204,Schéma_vyplnenie!$B:$I,7,0),"")</f>
        <v/>
      </c>
      <c r="D204" s="48" t="str">
        <f>IFERROR(VLOOKUP(B204,Schéma_vyplnenie!$B:$I,8,0),"")</f>
        <v/>
      </c>
      <c r="E204" s="37"/>
      <c r="F204" s="37"/>
      <c r="G204" s="43"/>
      <c r="H204" s="43"/>
      <c r="I204" s="43"/>
      <c r="J204" s="44"/>
      <c r="K204" s="44"/>
      <c r="L204" s="44"/>
    </row>
    <row r="205" spans="1:12" x14ac:dyDescent="0.25">
      <c r="A205" s="48" t="str">
        <f>IFERROR(INDEX(Schéma_vyplnenie!A:A,MATCH('Výzva_vyplnenie '!B205,Schéma_vyplnenie!B:B,0),),"")</f>
        <v/>
      </c>
      <c r="B205" s="40"/>
      <c r="C205" s="48" t="str">
        <f>IFERROR(VLOOKUP(B205,Schéma_vyplnenie!$B:$I,7,0),"")</f>
        <v/>
      </c>
      <c r="D205" s="48" t="str">
        <f>IFERROR(VLOOKUP(B205,Schéma_vyplnenie!$B:$I,8,0),"")</f>
        <v/>
      </c>
      <c r="E205" s="37"/>
      <c r="F205" s="37"/>
      <c r="G205" s="43"/>
      <c r="H205" s="43"/>
      <c r="I205" s="43"/>
      <c r="J205" s="44"/>
      <c r="K205" s="44"/>
      <c r="L205" s="44"/>
    </row>
    <row r="206" spans="1:12" x14ac:dyDescent="0.25">
      <c r="A206" s="48" t="str">
        <f>IFERROR(INDEX(Schéma_vyplnenie!A:A,MATCH('Výzva_vyplnenie '!B206,Schéma_vyplnenie!B:B,0),),"")</f>
        <v/>
      </c>
      <c r="B206" s="40"/>
      <c r="C206" s="48" t="str">
        <f>IFERROR(VLOOKUP(B206,Schéma_vyplnenie!$B:$I,7,0),"")</f>
        <v/>
      </c>
      <c r="D206" s="48" t="str">
        <f>IFERROR(VLOOKUP(B206,Schéma_vyplnenie!$B:$I,8,0),"")</f>
        <v/>
      </c>
      <c r="E206" s="37"/>
      <c r="F206" s="37"/>
      <c r="G206" s="43"/>
      <c r="H206" s="43"/>
      <c r="I206" s="43"/>
      <c r="J206" s="44"/>
      <c r="K206" s="44"/>
      <c r="L206" s="44"/>
    </row>
    <row r="207" spans="1:12" x14ac:dyDescent="0.25">
      <c r="A207" s="48" t="str">
        <f>IFERROR(INDEX(Schéma_vyplnenie!A:A,MATCH('Výzva_vyplnenie '!B207,Schéma_vyplnenie!B:B,0),),"")</f>
        <v/>
      </c>
      <c r="B207" s="40"/>
      <c r="C207" s="48" t="str">
        <f>IFERROR(VLOOKUP(B207,Schéma_vyplnenie!$B:$I,7,0),"")</f>
        <v/>
      </c>
      <c r="D207" s="48" t="str">
        <f>IFERROR(VLOOKUP(B207,Schéma_vyplnenie!$B:$I,8,0),"")</f>
        <v/>
      </c>
      <c r="E207" s="37"/>
      <c r="F207" s="37"/>
      <c r="G207" s="43"/>
      <c r="H207" s="43"/>
      <c r="I207" s="43"/>
      <c r="J207" s="44"/>
      <c r="K207" s="44"/>
      <c r="L207" s="44"/>
    </row>
    <row r="208" spans="1:12" x14ac:dyDescent="0.25">
      <c r="A208" s="48" t="str">
        <f>IFERROR(INDEX(Schéma_vyplnenie!A:A,MATCH('Výzva_vyplnenie '!B208,Schéma_vyplnenie!B:B,0),),"")</f>
        <v/>
      </c>
      <c r="B208" s="40"/>
      <c r="C208" s="48" t="str">
        <f>IFERROR(VLOOKUP(B208,Schéma_vyplnenie!$B:$I,7,0),"")</f>
        <v/>
      </c>
      <c r="D208" s="48" t="str">
        <f>IFERROR(VLOOKUP(B208,Schéma_vyplnenie!$B:$I,8,0),"")</f>
        <v/>
      </c>
      <c r="E208" s="37"/>
      <c r="F208" s="37"/>
      <c r="G208" s="43"/>
      <c r="H208" s="43"/>
      <c r="I208" s="43"/>
      <c r="J208" s="44"/>
      <c r="K208" s="44"/>
      <c r="L208" s="44"/>
    </row>
    <row r="209" spans="1:12" x14ac:dyDescent="0.25">
      <c r="A209" s="48" t="str">
        <f>IFERROR(INDEX(Schéma_vyplnenie!A:A,MATCH('Výzva_vyplnenie '!B209,Schéma_vyplnenie!B:B,0),),"")</f>
        <v/>
      </c>
      <c r="B209" s="40"/>
      <c r="C209" s="48" t="str">
        <f>IFERROR(VLOOKUP(B209,Schéma_vyplnenie!$B:$I,7,0),"")</f>
        <v/>
      </c>
      <c r="D209" s="48" t="str">
        <f>IFERROR(VLOOKUP(B209,Schéma_vyplnenie!$B:$I,8,0),"")</f>
        <v/>
      </c>
      <c r="E209" s="37"/>
      <c r="F209" s="37"/>
      <c r="G209" s="43"/>
      <c r="H209" s="43"/>
      <c r="I209" s="43"/>
      <c r="J209" s="44"/>
      <c r="K209" s="44"/>
      <c r="L209" s="44"/>
    </row>
    <row r="210" spans="1:12" x14ac:dyDescent="0.25">
      <c r="A210" s="48" t="str">
        <f>IFERROR(INDEX(Schéma_vyplnenie!A:A,MATCH('Výzva_vyplnenie '!B210,Schéma_vyplnenie!B:B,0),),"")</f>
        <v/>
      </c>
      <c r="B210" s="40"/>
      <c r="C210" s="48" t="str">
        <f>IFERROR(VLOOKUP(B210,Schéma_vyplnenie!$B:$I,7,0),"")</f>
        <v/>
      </c>
      <c r="D210" s="48" t="str">
        <f>IFERROR(VLOOKUP(B210,Schéma_vyplnenie!$B:$I,8,0),"")</f>
        <v/>
      </c>
      <c r="E210" s="37"/>
      <c r="F210" s="37"/>
      <c r="G210" s="43"/>
      <c r="H210" s="43"/>
      <c r="I210" s="43"/>
      <c r="J210" s="44"/>
      <c r="K210" s="44"/>
      <c r="L210" s="44"/>
    </row>
    <row r="211" spans="1:12" x14ac:dyDescent="0.25">
      <c r="A211" s="48" t="str">
        <f>IFERROR(INDEX(Schéma_vyplnenie!A:A,MATCH('Výzva_vyplnenie '!B211,Schéma_vyplnenie!B:B,0),),"")</f>
        <v/>
      </c>
      <c r="B211" s="40"/>
      <c r="C211" s="48" t="str">
        <f>IFERROR(VLOOKUP(B211,Schéma_vyplnenie!$B:$I,7,0),"")</f>
        <v/>
      </c>
      <c r="D211" s="48" t="str">
        <f>IFERROR(VLOOKUP(B211,Schéma_vyplnenie!$B:$I,8,0),"")</f>
        <v/>
      </c>
      <c r="E211" s="37"/>
      <c r="F211" s="37"/>
      <c r="G211" s="43"/>
      <c r="H211" s="43"/>
      <c r="I211" s="43"/>
      <c r="J211" s="44"/>
      <c r="K211" s="44"/>
      <c r="L211" s="44"/>
    </row>
    <row r="212" spans="1:12" x14ac:dyDescent="0.25">
      <c r="A212" s="48" t="str">
        <f>IFERROR(INDEX(Schéma_vyplnenie!A:A,MATCH('Výzva_vyplnenie '!B212,Schéma_vyplnenie!B:B,0),),"")</f>
        <v/>
      </c>
      <c r="B212" s="40"/>
      <c r="C212" s="48" t="str">
        <f>IFERROR(VLOOKUP(B212,Schéma_vyplnenie!$B:$I,7,0),"")</f>
        <v/>
      </c>
      <c r="D212" s="48" t="str">
        <f>IFERROR(VLOOKUP(B212,Schéma_vyplnenie!$B:$I,8,0),"")</f>
        <v/>
      </c>
      <c r="E212" s="37"/>
      <c r="F212" s="37"/>
      <c r="G212" s="43"/>
      <c r="H212" s="43"/>
      <c r="I212" s="43"/>
      <c r="J212" s="44"/>
      <c r="K212" s="44"/>
      <c r="L212" s="44"/>
    </row>
    <row r="213" spans="1:12" x14ac:dyDescent="0.25">
      <c r="A213" s="48" t="str">
        <f>IFERROR(INDEX(Schéma_vyplnenie!A:A,MATCH('Výzva_vyplnenie '!B213,Schéma_vyplnenie!B:B,0),),"")</f>
        <v/>
      </c>
      <c r="B213" s="40"/>
      <c r="C213" s="48" t="str">
        <f>IFERROR(VLOOKUP(B213,Schéma_vyplnenie!$B:$I,7,0),"")</f>
        <v/>
      </c>
      <c r="D213" s="48" t="str">
        <f>IFERROR(VLOOKUP(B213,Schéma_vyplnenie!$B:$I,8,0),"")</f>
        <v/>
      </c>
      <c r="E213" s="37"/>
      <c r="F213" s="37"/>
      <c r="G213" s="43"/>
      <c r="H213" s="43"/>
      <c r="I213" s="43"/>
      <c r="J213" s="44"/>
      <c r="K213" s="44"/>
      <c r="L213" s="44"/>
    </row>
    <row r="214" spans="1:12" x14ac:dyDescent="0.25">
      <c r="A214" s="48" t="str">
        <f>IFERROR(INDEX(Schéma_vyplnenie!A:A,MATCH('Výzva_vyplnenie '!B214,Schéma_vyplnenie!B:B,0),),"")</f>
        <v/>
      </c>
      <c r="B214" s="40"/>
      <c r="C214" s="48" t="str">
        <f>IFERROR(VLOOKUP(B214,Schéma_vyplnenie!$B:$I,7,0),"")</f>
        <v/>
      </c>
      <c r="D214" s="48" t="str">
        <f>IFERROR(VLOOKUP(B214,Schéma_vyplnenie!$B:$I,8,0),"")</f>
        <v/>
      </c>
      <c r="E214" s="37"/>
      <c r="F214" s="37"/>
      <c r="G214" s="43"/>
      <c r="H214" s="43"/>
      <c r="I214" s="43"/>
      <c r="J214" s="44"/>
      <c r="K214" s="44"/>
      <c r="L214" s="44"/>
    </row>
    <row r="215" spans="1:12" x14ac:dyDescent="0.25">
      <c r="A215" s="48" t="str">
        <f>IFERROR(INDEX(Schéma_vyplnenie!A:A,MATCH('Výzva_vyplnenie '!B215,Schéma_vyplnenie!B:B,0),),"")</f>
        <v/>
      </c>
      <c r="B215" s="40"/>
      <c r="C215" s="48" t="str">
        <f>IFERROR(VLOOKUP(B215,Schéma_vyplnenie!$B:$I,7,0),"")</f>
        <v/>
      </c>
      <c r="D215" s="48" t="str">
        <f>IFERROR(VLOOKUP(B215,Schéma_vyplnenie!$B:$I,8,0),"")</f>
        <v/>
      </c>
      <c r="E215" s="37"/>
      <c r="F215" s="37"/>
      <c r="G215" s="43"/>
      <c r="H215" s="43"/>
      <c r="I215" s="43"/>
      <c r="J215" s="44"/>
      <c r="K215" s="44"/>
      <c r="L215" s="44"/>
    </row>
    <row r="216" spans="1:12" x14ac:dyDescent="0.25">
      <c r="A216" s="48" t="str">
        <f>IFERROR(INDEX(Schéma_vyplnenie!A:A,MATCH('Výzva_vyplnenie '!B216,Schéma_vyplnenie!B:B,0),),"")</f>
        <v/>
      </c>
      <c r="B216" s="40"/>
      <c r="C216" s="48" t="str">
        <f>IFERROR(VLOOKUP(B216,Schéma_vyplnenie!$B:$I,7,0),"")</f>
        <v/>
      </c>
      <c r="D216" s="48" t="str">
        <f>IFERROR(VLOOKUP(B216,Schéma_vyplnenie!$B:$I,8,0),"")</f>
        <v/>
      </c>
      <c r="E216" s="37"/>
      <c r="F216" s="37"/>
      <c r="G216" s="43"/>
      <c r="H216" s="43"/>
      <c r="I216" s="43"/>
      <c r="J216" s="44"/>
      <c r="K216" s="44"/>
      <c r="L216" s="44"/>
    </row>
    <row r="217" spans="1:12" x14ac:dyDescent="0.25">
      <c r="A217" s="48" t="str">
        <f>IFERROR(INDEX(Schéma_vyplnenie!A:A,MATCH('Výzva_vyplnenie '!B217,Schéma_vyplnenie!B:B,0),),"")</f>
        <v/>
      </c>
      <c r="B217" s="40"/>
      <c r="C217" s="48" t="str">
        <f>IFERROR(VLOOKUP(B217,Schéma_vyplnenie!$B:$I,7,0),"")</f>
        <v/>
      </c>
      <c r="D217" s="48" t="str">
        <f>IFERROR(VLOOKUP(B217,Schéma_vyplnenie!$B:$I,8,0),"")</f>
        <v/>
      </c>
      <c r="E217" s="37"/>
      <c r="F217" s="37"/>
      <c r="G217" s="43"/>
      <c r="H217" s="43"/>
      <c r="I217" s="43"/>
      <c r="J217" s="44"/>
      <c r="K217" s="44"/>
      <c r="L217" s="44"/>
    </row>
    <row r="218" spans="1:12" x14ac:dyDescent="0.25">
      <c r="A218" s="48" t="str">
        <f>IFERROR(INDEX(Schéma_vyplnenie!A:A,MATCH('Výzva_vyplnenie '!B218,Schéma_vyplnenie!B:B,0),),"")</f>
        <v/>
      </c>
      <c r="B218" s="40"/>
      <c r="C218" s="48" t="str">
        <f>IFERROR(VLOOKUP(B218,Schéma_vyplnenie!$B:$I,7,0),"")</f>
        <v/>
      </c>
      <c r="D218" s="48" t="str">
        <f>IFERROR(VLOOKUP(B218,Schéma_vyplnenie!$B:$I,8,0),"")</f>
        <v/>
      </c>
      <c r="E218" s="37"/>
      <c r="F218" s="37"/>
      <c r="G218" s="43"/>
      <c r="H218" s="43"/>
      <c r="I218" s="43"/>
      <c r="J218" s="44"/>
      <c r="K218" s="44"/>
      <c r="L218" s="44"/>
    </row>
    <row r="219" spans="1:12" x14ac:dyDescent="0.25">
      <c r="A219" s="48" t="str">
        <f>IFERROR(INDEX(Schéma_vyplnenie!A:A,MATCH('Výzva_vyplnenie '!B219,Schéma_vyplnenie!B:B,0),),"")</f>
        <v/>
      </c>
      <c r="B219" s="40"/>
      <c r="C219" s="48" t="str">
        <f>IFERROR(VLOOKUP(B219,Schéma_vyplnenie!$B:$I,7,0),"")</f>
        <v/>
      </c>
      <c r="D219" s="48" t="str">
        <f>IFERROR(VLOOKUP(B219,Schéma_vyplnenie!$B:$I,8,0),"")</f>
        <v/>
      </c>
      <c r="E219" s="37"/>
      <c r="F219" s="37"/>
      <c r="G219" s="43"/>
      <c r="H219" s="43"/>
      <c r="I219" s="43"/>
      <c r="J219" s="44"/>
      <c r="K219" s="44"/>
      <c r="L219" s="44"/>
    </row>
    <row r="220" spans="1:12" x14ac:dyDescent="0.25">
      <c r="A220" s="48" t="str">
        <f>IFERROR(INDEX(Schéma_vyplnenie!A:A,MATCH('Výzva_vyplnenie '!B220,Schéma_vyplnenie!B:B,0),),"")</f>
        <v/>
      </c>
      <c r="B220" s="40"/>
      <c r="C220" s="48" t="str">
        <f>IFERROR(VLOOKUP(B220,Schéma_vyplnenie!$B:$I,7,0),"")</f>
        <v/>
      </c>
      <c r="D220" s="48" t="str">
        <f>IFERROR(VLOOKUP(B220,Schéma_vyplnenie!$B:$I,8,0),"")</f>
        <v/>
      </c>
      <c r="E220" s="37"/>
      <c r="F220" s="37"/>
      <c r="G220" s="43"/>
      <c r="H220" s="43"/>
      <c r="I220" s="43"/>
      <c r="J220" s="44"/>
      <c r="K220" s="44"/>
      <c r="L220" s="44"/>
    </row>
    <row r="221" spans="1:12" x14ac:dyDescent="0.25">
      <c r="A221" s="48" t="str">
        <f>IFERROR(INDEX(Schéma_vyplnenie!A:A,MATCH('Výzva_vyplnenie '!B221,Schéma_vyplnenie!B:B,0),),"")</f>
        <v/>
      </c>
      <c r="B221" s="40"/>
      <c r="C221" s="48" t="str">
        <f>IFERROR(VLOOKUP(B221,Schéma_vyplnenie!$B:$I,7,0),"")</f>
        <v/>
      </c>
      <c r="D221" s="48" t="str">
        <f>IFERROR(VLOOKUP(B221,Schéma_vyplnenie!$B:$I,8,0),"")</f>
        <v/>
      </c>
      <c r="E221" s="37"/>
      <c r="F221" s="37"/>
      <c r="G221" s="43"/>
      <c r="H221" s="43"/>
      <c r="I221" s="43"/>
      <c r="J221" s="44"/>
      <c r="K221" s="44"/>
      <c r="L221" s="44"/>
    </row>
    <row r="222" spans="1:12" x14ac:dyDescent="0.25">
      <c r="A222" s="48" t="str">
        <f>IFERROR(INDEX(Schéma_vyplnenie!A:A,MATCH('Výzva_vyplnenie '!B222,Schéma_vyplnenie!B:B,0),),"")</f>
        <v/>
      </c>
      <c r="B222" s="40"/>
      <c r="C222" s="48" t="str">
        <f>IFERROR(VLOOKUP(B222,Schéma_vyplnenie!$B:$I,7,0),"")</f>
        <v/>
      </c>
      <c r="D222" s="48" t="str">
        <f>IFERROR(VLOOKUP(B222,Schéma_vyplnenie!$B:$I,8,0),"")</f>
        <v/>
      </c>
      <c r="E222" s="37"/>
      <c r="F222" s="37"/>
      <c r="G222" s="43"/>
      <c r="H222" s="43"/>
      <c r="I222" s="43"/>
      <c r="J222" s="44"/>
      <c r="K222" s="44"/>
      <c r="L222" s="44"/>
    </row>
    <row r="223" spans="1:12" x14ac:dyDescent="0.25">
      <c r="A223" s="48" t="str">
        <f>IFERROR(INDEX(Schéma_vyplnenie!A:A,MATCH('Výzva_vyplnenie '!B223,Schéma_vyplnenie!B:B,0),),"")</f>
        <v/>
      </c>
      <c r="B223" s="40"/>
      <c r="C223" s="48" t="str">
        <f>IFERROR(VLOOKUP(B223,Schéma_vyplnenie!$B:$I,7,0),"")</f>
        <v/>
      </c>
      <c r="D223" s="48" t="str">
        <f>IFERROR(VLOOKUP(B223,Schéma_vyplnenie!$B:$I,8,0),"")</f>
        <v/>
      </c>
      <c r="E223" s="37"/>
      <c r="F223" s="37"/>
      <c r="G223" s="43"/>
      <c r="H223" s="43"/>
      <c r="I223" s="43"/>
      <c r="J223" s="44"/>
      <c r="K223" s="44"/>
      <c r="L223" s="44"/>
    </row>
    <row r="224" spans="1:12" x14ac:dyDescent="0.25">
      <c r="A224" s="48" t="str">
        <f>IFERROR(INDEX(Schéma_vyplnenie!A:A,MATCH('Výzva_vyplnenie '!B224,Schéma_vyplnenie!B:B,0),),"")</f>
        <v/>
      </c>
      <c r="B224" s="40"/>
      <c r="C224" s="48" t="str">
        <f>IFERROR(VLOOKUP(B224,Schéma_vyplnenie!$B:$I,7,0),"")</f>
        <v/>
      </c>
      <c r="D224" s="48" t="str">
        <f>IFERROR(VLOOKUP(B224,Schéma_vyplnenie!$B:$I,8,0),"")</f>
        <v/>
      </c>
      <c r="E224" s="37"/>
      <c r="F224" s="37"/>
      <c r="G224" s="43"/>
      <c r="H224" s="43"/>
      <c r="I224" s="43"/>
      <c r="J224" s="44"/>
      <c r="K224" s="44"/>
      <c r="L224" s="44"/>
    </row>
    <row r="225" spans="1:12" x14ac:dyDescent="0.25">
      <c r="A225" s="48" t="str">
        <f>IFERROR(INDEX(Schéma_vyplnenie!A:A,MATCH('Výzva_vyplnenie '!B225,Schéma_vyplnenie!B:B,0),),"")</f>
        <v/>
      </c>
      <c r="B225" s="40"/>
      <c r="C225" s="48" t="str">
        <f>IFERROR(VLOOKUP(B225,Schéma_vyplnenie!$B:$I,7,0),"")</f>
        <v/>
      </c>
      <c r="D225" s="48" t="str">
        <f>IFERROR(VLOOKUP(B225,Schéma_vyplnenie!$B:$I,8,0),"")</f>
        <v/>
      </c>
      <c r="E225" s="37"/>
      <c r="F225" s="37"/>
      <c r="G225" s="43"/>
      <c r="H225" s="43"/>
      <c r="I225" s="43"/>
      <c r="J225" s="44"/>
      <c r="K225" s="44"/>
      <c r="L225" s="44"/>
    </row>
    <row r="226" spans="1:12" x14ac:dyDescent="0.25">
      <c r="A226" s="48" t="str">
        <f>IFERROR(INDEX(Schéma_vyplnenie!A:A,MATCH('Výzva_vyplnenie '!B226,Schéma_vyplnenie!B:B,0),),"")</f>
        <v/>
      </c>
      <c r="B226" s="40"/>
      <c r="C226" s="48" t="str">
        <f>IFERROR(VLOOKUP(B226,Schéma_vyplnenie!$B:$I,7,0),"")</f>
        <v/>
      </c>
      <c r="D226" s="48" t="str">
        <f>IFERROR(VLOOKUP(B226,Schéma_vyplnenie!$B:$I,8,0),"")</f>
        <v/>
      </c>
      <c r="E226" s="37"/>
      <c r="F226" s="37"/>
      <c r="G226" s="43"/>
      <c r="H226" s="43"/>
      <c r="I226" s="43"/>
      <c r="J226" s="44"/>
      <c r="K226" s="44"/>
      <c r="L226" s="44"/>
    </row>
    <row r="227" spans="1:12" x14ac:dyDescent="0.25">
      <c r="A227" s="48" t="str">
        <f>IFERROR(INDEX(Schéma_vyplnenie!A:A,MATCH('Výzva_vyplnenie '!B227,Schéma_vyplnenie!B:B,0),),"")</f>
        <v/>
      </c>
      <c r="B227" s="40"/>
      <c r="C227" s="48" t="str">
        <f>IFERROR(VLOOKUP(B227,Schéma_vyplnenie!$B:$I,7,0),"")</f>
        <v/>
      </c>
      <c r="D227" s="48" t="str">
        <f>IFERROR(VLOOKUP(B227,Schéma_vyplnenie!$B:$I,8,0),"")</f>
        <v/>
      </c>
      <c r="E227" s="37"/>
      <c r="F227" s="37"/>
      <c r="G227" s="43"/>
      <c r="H227" s="43"/>
      <c r="I227" s="43"/>
      <c r="J227" s="44"/>
      <c r="K227" s="44"/>
      <c r="L227" s="44"/>
    </row>
    <row r="228" spans="1:12" x14ac:dyDescent="0.25">
      <c r="A228" s="48" t="str">
        <f>IFERROR(INDEX(Schéma_vyplnenie!A:A,MATCH('Výzva_vyplnenie '!B228,Schéma_vyplnenie!B:B,0),),"")</f>
        <v/>
      </c>
      <c r="B228" s="40"/>
      <c r="C228" s="48" t="str">
        <f>IFERROR(VLOOKUP(B228,Schéma_vyplnenie!$B:$I,7,0),"")</f>
        <v/>
      </c>
      <c r="D228" s="48" t="str">
        <f>IFERROR(VLOOKUP(B228,Schéma_vyplnenie!$B:$I,8,0),"")</f>
        <v/>
      </c>
      <c r="E228" s="37"/>
      <c r="F228" s="37"/>
      <c r="G228" s="43"/>
      <c r="H228" s="43"/>
      <c r="I228" s="43"/>
      <c r="J228" s="44"/>
      <c r="K228" s="44"/>
      <c r="L228" s="44"/>
    </row>
    <row r="229" spans="1:12" x14ac:dyDescent="0.25">
      <c r="A229" s="48" t="str">
        <f>IFERROR(INDEX(Schéma_vyplnenie!A:A,MATCH('Výzva_vyplnenie '!B229,Schéma_vyplnenie!B:B,0),),"")</f>
        <v/>
      </c>
      <c r="B229" s="40"/>
      <c r="C229" s="48" t="str">
        <f>IFERROR(VLOOKUP(B229,Schéma_vyplnenie!$B:$I,7,0),"")</f>
        <v/>
      </c>
      <c r="D229" s="48" t="str">
        <f>IFERROR(VLOOKUP(B229,Schéma_vyplnenie!$B:$I,8,0),"")</f>
        <v/>
      </c>
      <c r="E229" s="37"/>
      <c r="F229" s="37"/>
      <c r="G229" s="43"/>
      <c r="H229" s="43"/>
      <c r="I229" s="43"/>
      <c r="J229" s="44"/>
      <c r="K229" s="44"/>
      <c r="L229" s="44"/>
    </row>
    <row r="230" spans="1:12" x14ac:dyDescent="0.25">
      <c r="A230" s="48" t="str">
        <f>IFERROR(INDEX(Schéma_vyplnenie!A:A,MATCH('Výzva_vyplnenie '!B230,Schéma_vyplnenie!B:B,0),),"")</f>
        <v/>
      </c>
      <c r="B230" s="40"/>
      <c r="C230" s="48" t="str">
        <f>IFERROR(VLOOKUP(B230,Schéma_vyplnenie!$B:$I,7,0),"")</f>
        <v/>
      </c>
      <c r="D230" s="48" t="str">
        <f>IFERROR(VLOOKUP(B230,Schéma_vyplnenie!$B:$I,8,0),"")</f>
        <v/>
      </c>
      <c r="E230" s="37"/>
      <c r="F230" s="37"/>
      <c r="G230" s="43"/>
      <c r="H230" s="43"/>
      <c r="I230" s="43"/>
      <c r="J230" s="44"/>
      <c r="K230" s="44"/>
      <c r="L230" s="44"/>
    </row>
    <row r="231" spans="1:12" x14ac:dyDescent="0.25">
      <c r="A231" s="48" t="str">
        <f>IFERROR(INDEX(Schéma_vyplnenie!A:A,MATCH('Výzva_vyplnenie '!B231,Schéma_vyplnenie!B:B,0),),"")</f>
        <v/>
      </c>
      <c r="B231" s="40"/>
      <c r="C231" s="48" t="str">
        <f>IFERROR(VLOOKUP(B231,Schéma_vyplnenie!$B:$I,7,0),"")</f>
        <v/>
      </c>
      <c r="D231" s="48" t="str">
        <f>IFERROR(VLOOKUP(B231,Schéma_vyplnenie!$B:$I,8,0),"")</f>
        <v/>
      </c>
      <c r="E231" s="37"/>
      <c r="F231" s="37"/>
      <c r="G231" s="43"/>
      <c r="H231" s="43"/>
      <c r="I231" s="43"/>
      <c r="J231" s="44"/>
      <c r="K231" s="44"/>
      <c r="L231" s="44"/>
    </row>
    <row r="232" spans="1:12" x14ac:dyDescent="0.25">
      <c r="A232" s="48" t="str">
        <f>IFERROR(INDEX(Schéma_vyplnenie!A:A,MATCH('Výzva_vyplnenie '!B232,Schéma_vyplnenie!B:B,0),),"")</f>
        <v/>
      </c>
      <c r="B232" s="40"/>
      <c r="C232" s="48" t="str">
        <f>IFERROR(VLOOKUP(B232,Schéma_vyplnenie!$B:$I,7,0),"")</f>
        <v/>
      </c>
      <c r="D232" s="48" t="str">
        <f>IFERROR(VLOOKUP(B232,Schéma_vyplnenie!$B:$I,8,0),"")</f>
        <v/>
      </c>
      <c r="E232" s="37"/>
      <c r="F232" s="37"/>
      <c r="G232" s="43"/>
      <c r="H232" s="43"/>
      <c r="I232" s="43"/>
      <c r="J232" s="44"/>
      <c r="K232" s="44"/>
      <c r="L232" s="44"/>
    </row>
    <row r="233" spans="1:12" x14ac:dyDescent="0.25">
      <c r="A233" s="48" t="str">
        <f>IFERROR(INDEX(Schéma_vyplnenie!A:A,MATCH('Výzva_vyplnenie '!B233,Schéma_vyplnenie!B:B,0),),"")</f>
        <v/>
      </c>
      <c r="B233" s="40"/>
      <c r="C233" s="48" t="str">
        <f>IFERROR(VLOOKUP(B233,Schéma_vyplnenie!$B:$I,7,0),"")</f>
        <v/>
      </c>
      <c r="D233" s="48" t="str">
        <f>IFERROR(VLOOKUP(B233,Schéma_vyplnenie!$B:$I,8,0),"")</f>
        <v/>
      </c>
      <c r="E233" s="37"/>
      <c r="F233" s="37"/>
      <c r="G233" s="43"/>
      <c r="H233" s="43"/>
      <c r="I233" s="43"/>
      <c r="J233" s="44"/>
      <c r="K233" s="44"/>
      <c r="L233" s="44"/>
    </row>
    <row r="234" spans="1:12" x14ac:dyDescent="0.25">
      <c r="A234" s="48" t="str">
        <f>IFERROR(INDEX(Schéma_vyplnenie!A:A,MATCH('Výzva_vyplnenie '!B234,Schéma_vyplnenie!B:B,0),),"")</f>
        <v/>
      </c>
      <c r="B234" s="40"/>
      <c r="C234" s="48" t="str">
        <f>IFERROR(VLOOKUP(B234,Schéma_vyplnenie!$B:$I,7,0),"")</f>
        <v/>
      </c>
      <c r="D234" s="48" t="str">
        <f>IFERROR(VLOOKUP(B234,Schéma_vyplnenie!$B:$I,8,0),"")</f>
        <v/>
      </c>
      <c r="E234" s="37"/>
      <c r="F234" s="37"/>
      <c r="G234" s="43"/>
      <c r="H234" s="43"/>
      <c r="I234" s="43"/>
      <c r="J234" s="44"/>
      <c r="K234" s="44"/>
      <c r="L234" s="44"/>
    </row>
    <row r="235" spans="1:12" x14ac:dyDescent="0.25">
      <c r="A235" s="48" t="str">
        <f>IFERROR(INDEX(Schéma_vyplnenie!A:A,MATCH('Výzva_vyplnenie '!B235,Schéma_vyplnenie!B:B,0),),"")</f>
        <v/>
      </c>
      <c r="B235" s="40"/>
      <c r="C235" s="48" t="str">
        <f>IFERROR(VLOOKUP(B235,Schéma_vyplnenie!$B:$I,7,0),"")</f>
        <v/>
      </c>
      <c r="D235" s="48" t="str">
        <f>IFERROR(VLOOKUP(B235,Schéma_vyplnenie!$B:$I,8,0),"")</f>
        <v/>
      </c>
      <c r="E235" s="37"/>
      <c r="F235" s="37"/>
      <c r="G235" s="43"/>
      <c r="H235" s="43"/>
      <c r="I235" s="43"/>
      <c r="J235" s="44"/>
      <c r="K235" s="44"/>
      <c r="L235" s="44"/>
    </row>
    <row r="236" spans="1:12" x14ac:dyDescent="0.25">
      <c r="A236" s="48" t="str">
        <f>IFERROR(INDEX(Schéma_vyplnenie!A:A,MATCH('Výzva_vyplnenie '!B236,Schéma_vyplnenie!B:B,0),),"")</f>
        <v/>
      </c>
      <c r="B236" s="40"/>
      <c r="C236" s="48" t="str">
        <f>IFERROR(VLOOKUP(B236,Schéma_vyplnenie!$B:$I,7,0),"")</f>
        <v/>
      </c>
      <c r="D236" s="48" t="str">
        <f>IFERROR(VLOOKUP(B236,Schéma_vyplnenie!$B:$I,8,0),"")</f>
        <v/>
      </c>
      <c r="E236" s="37"/>
      <c r="F236" s="37"/>
      <c r="G236" s="43"/>
      <c r="H236" s="43"/>
      <c r="I236" s="43"/>
      <c r="J236" s="44"/>
      <c r="K236" s="44"/>
      <c r="L236" s="44"/>
    </row>
    <row r="237" spans="1:12" x14ac:dyDescent="0.25">
      <c r="A237" s="48" t="str">
        <f>IFERROR(INDEX(Schéma_vyplnenie!A:A,MATCH('Výzva_vyplnenie '!B237,Schéma_vyplnenie!B:B,0),),"")</f>
        <v/>
      </c>
      <c r="B237" s="40"/>
      <c r="C237" s="48" t="str">
        <f>IFERROR(VLOOKUP(B237,Schéma_vyplnenie!$B:$I,7,0),"")</f>
        <v/>
      </c>
      <c r="D237" s="48" t="str">
        <f>IFERROR(VLOOKUP(B237,Schéma_vyplnenie!$B:$I,8,0),"")</f>
        <v/>
      </c>
      <c r="E237" s="37"/>
      <c r="F237" s="37"/>
      <c r="G237" s="43"/>
      <c r="H237" s="43"/>
      <c r="I237" s="43"/>
      <c r="J237" s="44"/>
      <c r="K237" s="44"/>
      <c r="L237" s="44"/>
    </row>
    <row r="238" spans="1:12" x14ac:dyDescent="0.25">
      <c r="A238" s="48" t="str">
        <f>IFERROR(INDEX(Schéma_vyplnenie!A:A,MATCH('Výzva_vyplnenie '!B238,Schéma_vyplnenie!B:B,0),),"")</f>
        <v/>
      </c>
      <c r="B238" s="40"/>
      <c r="C238" s="48" t="str">
        <f>IFERROR(VLOOKUP(B238,Schéma_vyplnenie!$B:$I,7,0),"")</f>
        <v/>
      </c>
      <c r="D238" s="48" t="str">
        <f>IFERROR(VLOOKUP(B238,Schéma_vyplnenie!$B:$I,8,0),"")</f>
        <v/>
      </c>
      <c r="E238" s="37"/>
      <c r="F238" s="37"/>
      <c r="G238" s="43"/>
      <c r="H238" s="43"/>
      <c r="I238" s="43"/>
      <c r="J238" s="44"/>
      <c r="K238" s="44"/>
      <c r="L238" s="44"/>
    </row>
    <row r="239" spans="1:12" x14ac:dyDescent="0.25">
      <c r="A239" s="48" t="str">
        <f>IFERROR(INDEX(Schéma_vyplnenie!A:A,MATCH('Výzva_vyplnenie '!B239,Schéma_vyplnenie!B:B,0),),"")</f>
        <v/>
      </c>
      <c r="B239" s="40"/>
      <c r="C239" s="48" t="str">
        <f>IFERROR(VLOOKUP(B239,Schéma_vyplnenie!$B:$I,7,0),"")</f>
        <v/>
      </c>
      <c r="D239" s="48" t="str">
        <f>IFERROR(VLOOKUP(B239,Schéma_vyplnenie!$B:$I,8,0),"")</f>
        <v/>
      </c>
      <c r="E239" s="37"/>
      <c r="F239" s="37"/>
      <c r="G239" s="43"/>
      <c r="H239" s="43"/>
      <c r="I239" s="43"/>
      <c r="J239" s="44"/>
      <c r="K239" s="44"/>
      <c r="L239" s="44"/>
    </row>
    <row r="240" spans="1:12" x14ac:dyDescent="0.25">
      <c r="A240" s="48" t="str">
        <f>IFERROR(INDEX(Schéma_vyplnenie!A:A,MATCH('Výzva_vyplnenie '!B240,Schéma_vyplnenie!B:B,0),),"")</f>
        <v/>
      </c>
      <c r="B240" s="40"/>
      <c r="C240" s="48" t="str">
        <f>IFERROR(VLOOKUP(B240,Schéma_vyplnenie!$B:$I,7,0),"")</f>
        <v/>
      </c>
      <c r="D240" s="48" t="str">
        <f>IFERROR(VLOOKUP(B240,Schéma_vyplnenie!$B:$I,8,0),"")</f>
        <v/>
      </c>
      <c r="E240" s="37"/>
      <c r="F240" s="37"/>
      <c r="G240" s="43"/>
      <c r="H240" s="43"/>
      <c r="I240" s="43"/>
      <c r="J240" s="44"/>
      <c r="K240" s="44"/>
      <c r="L240" s="44"/>
    </row>
    <row r="241" spans="1:12" x14ac:dyDescent="0.25">
      <c r="A241" s="48" t="str">
        <f>IFERROR(INDEX(Schéma_vyplnenie!A:A,MATCH('Výzva_vyplnenie '!B241,Schéma_vyplnenie!B:B,0),),"")</f>
        <v/>
      </c>
      <c r="B241" s="40"/>
      <c r="C241" s="48" t="str">
        <f>IFERROR(VLOOKUP(B241,Schéma_vyplnenie!$B:$I,7,0),"")</f>
        <v/>
      </c>
      <c r="D241" s="48" t="str">
        <f>IFERROR(VLOOKUP(B241,Schéma_vyplnenie!$B:$I,8,0),"")</f>
        <v/>
      </c>
      <c r="E241" s="37"/>
      <c r="F241" s="37"/>
      <c r="G241" s="43"/>
      <c r="H241" s="43"/>
      <c r="I241" s="43"/>
      <c r="J241" s="44"/>
      <c r="K241" s="44"/>
      <c r="L241" s="44"/>
    </row>
    <row r="242" spans="1:12" x14ac:dyDescent="0.25">
      <c r="A242" s="48" t="str">
        <f>IFERROR(INDEX(Schéma_vyplnenie!A:A,MATCH('Výzva_vyplnenie '!B242,Schéma_vyplnenie!B:B,0),),"")</f>
        <v/>
      </c>
      <c r="B242" s="40"/>
      <c r="C242" s="48" t="str">
        <f>IFERROR(VLOOKUP(B242,Schéma_vyplnenie!$B:$I,7,0),"")</f>
        <v/>
      </c>
      <c r="D242" s="48" t="str">
        <f>IFERROR(VLOOKUP(B242,Schéma_vyplnenie!$B:$I,8,0),"")</f>
        <v/>
      </c>
      <c r="E242" s="37"/>
      <c r="F242" s="37"/>
      <c r="G242" s="43"/>
      <c r="H242" s="43"/>
      <c r="I242" s="43"/>
      <c r="J242" s="44"/>
      <c r="K242" s="44"/>
      <c r="L242" s="44"/>
    </row>
    <row r="243" spans="1:12" x14ac:dyDescent="0.25">
      <c r="A243" s="48" t="str">
        <f>IFERROR(INDEX(Schéma_vyplnenie!A:A,MATCH('Výzva_vyplnenie '!B243,Schéma_vyplnenie!B:B,0),),"")</f>
        <v/>
      </c>
      <c r="B243" s="40"/>
      <c r="C243" s="48" t="str">
        <f>IFERROR(VLOOKUP(B243,Schéma_vyplnenie!$B:$I,7,0),"")</f>
        <v/>
      </c>
      <c r="D243" s="48" t="str">
        <f>IFERROR(VLOOKUP(B243,Schéma_vyplnenie!$B:$I,8,0),"")</f>
        <v/>
      </c>
      <c r="E243" s="37"/>
      <c r="F243" s="37"/>
      <c r="G243" s="43"/>
      <c r="H243" s="43"/>
      <c r="I243" s="43"/>
      <c r="J243" s="44"/>
      <c r="K243" s="44"/>
      <c r="L243" s="44"/>
    </row>
    <row r="244" spans="1:12" x14ac:dyDescent="0.25">
      <c r="A244" s="48" t="str">
        <f>IFERROR(INDEX(Schéma_vyplnenie!A:A,MATCH('Výzva_vyplnenie '!B244,Schéma_vyplnenie!B:B,0),),"")</f>
        <v/>
      </c>
      <c r="B244" s="40"/>
      <c r="C244" s="48" t="str">
        <f>IFERROR(VLOOKUP(B244,Schéma_vyplnenie!$B:$I,7,0),"")</f>
        <v/>
      </c>
      <c r="D244" s="48" t="str">
        <f>IFERROR(VLOOKUP(B244,Schéma_vyplnenie!$B:$I,8,0),"")</f>
        <v/>
      </c>
      <c r="E244" s="37"/>
      <c r="F244" s="37"/>
      <c r="G244" s="43"/>
      <c r="H244" s="43"/>
      <c r="I244" s="43"/>
      <c r="J244" s="44"/>
      <c r="K244" s="44"/>
      <c r="L244" s="44"/>
    </row>
    <row r="245" spans="1:12" x14ac:dyDescent="0.25">
      <c r="A245" s="48" t="str">
        <f>IFERROR(INDEX(Schéma_vyplnenie!A:A,MATCH('Výzva_vyplnenie '!B245,Schéma_vyplnenie!B:B,0),),"")</f>
        <v/>
      </c>
      <c r="B245" s="40"/>
      <c r="C245" s="48" t="str">
        <f>IFERROR(VLOOKUP(B245,Schéma_vyplnenie!$B:$I,7,0),"")</f>
        <v/>
      </c>
      <c r="D245" s="48" t="str">
        <f>IFERROR(VLOOKUP(B245,Schéma_vyplnenie!$B:$I,8,0),"")</f>
        <v/>
      </c>
      <c r="E245" s="37"/>
      <c r="F245" s="37"/>
      <c r="G245" s="43"/>
      <c r="H245" s="43"/>
      <c r="I245" s="43"/>
      <c r="J245" s="44"/>
      <c r="K245" s="44"/>
      <c r="L245" s="44"/>
    </row>
    <row r="246" spans="1:12" x14ac:dyDescent="0.25">
      <c r="A246" s="48" t="str">
        <f>IFERROR(INDEX(Schéma_vyplnenie!A:A,MATCH('Výzva_vyplnenie '!B246,Schéma_vyplnenie!B:B,0),),"")</f>
        <v/>
      </c>
      <c r="B246" s="40"/>
      <c r="C246" s="48" t="str">
        <f>IFERROR(VLOOKUP(B246,Schéma_vyplnenie!$B:$I,7,0),"")</f>
        <v/>
      </c>
      <c r="D246" s="48" t="str">
        <f>IFERROR(VLOOKUP(B246,Schéma_vyplnenie!$B:$I,8,0),"")</f>
        <v/>
      </c>
      <c r="E246" s="37"/>
      <c r="F246" s="37"/>
      <c r="G246" s="43"/>
      <c r="H246" s="43"/>
      <c r="I246" s="43"/>
      <c r="J246" s="44"/>
      <c r="K246" s="44"/>
      <c r="L246" s="44"/>
    </row>
    <row r="247" spans="1:12" x14ac:dyDescent="0.25">
      <c r="A247" s="48" t="str">
        <f>IFERROR(INDEX(Schéma_vyplnenie!A:A,MATCH('Výzva_vyplnenie '!B247,Schéma_vyplnenie!B:B,0),),"")</f>
        <v/>
      </c>
      <c r="B247" s="40"/>
      <c r="C247" s="48" t="str">
        <f>IFERROR(VLOOKUP(B247,Schéma_vyplnenie!$B:$I,7,0),"")</f>
        <v/>
      </c>
      <c r="D247" s="48" t="str">
        <f>IFERROR(VLOOKUP(B247,Schéma_vyplnenie!$B:$I,8,0),"")</f>
        <v/>
      </c>
      <c r="E247" s="37"/>
      <c r="F247" s="37"/>
      <c r="G247" s="43"/>
      <c r="H247" s="43"/>
      <c r="I247" s="43"/>
      <c r="J247" s="44"/>
      <c r="K247" s="44"/>
      <c r="L247" s="44"/>
    </row>
    <row r="248" spans="1:12" x14ac:dyDescent="0.25">
      <c r="A248" s="48" t="str">
        <f>IFERROR(INDEX(Schéma_vyplnenie!A:A,MATCH('Výzva_vyplnenie '!B248,Schéma_vyplnenie!B:B,0),),"")</f>
        <v/>
      </c>
      <c r="B248" s="40"/>
      <c r="C248" s="48" t="str">
        <f>IFERROR(VLOOKUP(B248,Schéma_vyplnenie!$B:$I,7,0),"")</f>
        <v/>
      </c>
      <c r="D248" s="48" t="str">
        <f>IFERROR(VLOOKUP(B248,Schéma_vyplnenie!$B:$I,8,0),"")</f>
        <v/>
      </c>
      <c r="E248" s="37"/>
      <c r="F248" s="37"/>
      <c r="G248" s="43"/>
      <c r="H248" s="43"/>
      <c r="I248" s="43"/>
      <c r="J248" s="44"/>
      <c r="K248" s="44"/>
      <c r="L248" s="44"/>
    </row>
    <row r="249" spans="1:12" x14ac:dyDescent="0.25">
      <c r="A249" s="48" t="str">
        <f>IFERROR(INDEX(Schéma_vyplnenie!A:A,MATCH('Výzva_vyplnenie '!B249,Schéma_vyplnenie!B:B,0),),"")</f>
        <v/>
      </c>
      <c r="B249" s="40"/>
      <c r="C249" s="48" t="str">
        <f>IFERROR(VLOOKUP(B249,Schéma_vyplnenie!$B:$I,7,0),"")</f>
        <v/>
      </c>
      <c r="D249" s="48" t="str">
        <f>IFERROR(VLOOKUP(B249,Schéma_vyplnenie!$B:$I,8,0),"")</f>
        <v/>
      </c>
      <c r="E249" s="37"/>
      <c r="F249" s="37"/>
      <c r="G249" s="43"/>
      <c r="H249" s="43"/>
      <c r="I249" s="43"/>
      <c r="J249" s="44"/>
      <c r="K249" s="44"/>
      <c r="L249" s="44"/>
    </row>
    <row r="250" spans="1:12" x14ac:dyDescent="0.25">
      <c r="A250" s="48" t="str">
        <f>IFERROR(INDEX(Schéma_vyplnenie!A:A,MATCH('Výzva_vyplnenie '!B250,Schéma_vyplnenie!B:B,0),),"")</f>
        <v/>
      </c>
      <c r="B250" s="40"/>
      <c r="C250" s="48" t="str">
        <f>IFERROR(VLOOKUP(B250,Schéma_vyplnenie!$B:$I,7,0),"")</f>
        <v/>
      </c>
      <c r="D250" s="48" t="str">
        <f>IFERROR(VLOOKUP(B250,Schéma_vyplnenie!$B:$I,8,0),"")</f>
        <v/>
      </c>
      <c r="E250" s="37"/>
      <c r="F250" s="37"/>
      <c r="G250" s="43"/>
      <c r="H250" s="43"/>
      <c r="I250" s="43"/>
      <c r="J250" s="44"/>
      <c r="K250" s="44"/>
      <c r="L250" s="44"/>
    </row>
    <row r="251" spans="1:12" x14ac:dyDescent="0.25">
      <c r="A251" s="48" t="str">
        <f>IFERROR(INDEX(Schéma_vyplnenie!A:A,MATCH('Výzva_vyplnenie '!B251,Schéma_vyplnenie!B:B,0),),"")</f>
        <v/>
      </c>
      <c r="B251" s="40"/>
      <c r="C251" s="48" t="str">
        <f>IFERROR(VLOOKUP(B251,Schéma_vyplnenie!$B:$I,7,0),"")</f>
        <v/>
      </c>
      <c r="D251" s="48" t="str">
        <f>IFERROR(VLOOKUP(B251,Schéma_vyplnenie!$B:$I,8,0),"")</f>
        <v/>
      </c>
      <c r="E251" s="37"/>
      <c r="F251" s="37"/>
      <c r="G251" s="43"/>
      <c r="H251" s="43"/>
      <c r="I251" s="43"/>
      <c r="J251" s="44"/>
      <c r="K251" s="44"/>
      <c r="L251" s="44"/>
    </row>
    <row r="252" spans="1:12" x14ac:dyDescent="0.25">
      <c r="A252" s="48" t="str">
        <f>IFERROR(INDEX(Schéma_vyplnenie!A:A,MATCH('Výzva_vyplnenie '!B252,Schéma_vyplnenie!B:B,0),),"")</f>
        <v/>
      </c>
      <c r="B252" s="40"/>
      <c r="C252" s="48" t="str">
        <f>IFERROR(VLOOKUP(B252,Schéma_vyplnenie!$B:$I,7,0),"")</f>
        <v/>
      </c>
      <c r="D252" s="48" t="str">
        <f>IFERROR(VLOOKUP(B252,Schéma_vyplnenie!$B:$I,8,0),"")</f>
        <v/>
      </c>
      <c r="E252" s="37"/>
      <c r="F252" s="37"/>
      <c r="G252" s="43"/>
      <c r="H252" s="43"/>
      <c r="I252" s="43"/>
      <c r="J252" s="44"/>
      <c r="K252" s="44"/>
      <c r="L252" s="44"/>
    </row>
    <row r="253" spans="1:12" x14ac:dyDescent="0.25">
      <c r="A253" s="48" t="str">
        <f>IFERROR(INDEX(Schéma_vyplnenie!A:A,MATCH('Výzva_vyplnenie '!B253,Schéma_vyplnenie!B:B,0),),"")</f>
        <v/>
      </c>
      <c r="B253" s="40"/>
      <c r="C253" s="48" t="str">
        <f>IFERROR(VLOOKUP(B253,Schéma_vyplnenie!$B:$I,7,0),"")</f>
        <v/>
      </c>
      <c r="D253" s="48" t="str">
        <f>IFERROR(VLOOKUP(B253,Schéma_vyplnenie!$B:$I,8,0),"")</f>
        <v/>
      </c>
      <c r="E253" s="37"/>
      <c r="F253" s="37"/>
      <c r="G253" s="43"/>
      <c r="H253" s="43"/>
      <c r="I253" s="43"/>
      <c r="J253" s="44"/>
      <c r="K253" s="44"/>
      <c r="L253" s="44"/>
    </row>
    <row r="254" spans="1:12" x14ac:dyDescent="0.25">
      <c r="A254" s="48" t="str">
        <f>IFERROR(INDEX(Schéma_vyplnenie!A:A,MATCH('Výzva_vyplnenie '!B254,Schéma_vyplnenie!B:B,0),),"")</f>
        <v/>
      </c>
      <c r="B254" s="40"/>
      <c r="C254" s="48" t="str">
        <f>IFERROR(VLOOKUP(B254,Schéma_vyplnenie!$B:$I,7,0),"")</f>
        <v/>
      </c>
      <c r="D254" s="48" t="str">
        <f>IFERROR(VLOOKUP(B254,Schéma_vyplnenie!$B:$I,8,0),"")</f>
        <v/>
      </c>
      <c r="E254" s="37"/>
      <c r="F254" s="37"/>
      <c r="G254" s="43"/>
      <c r="H254" s="43"/>
      <c r="I254" s="43"/>
      <c r="J254" s="44"/>
      <c r="K254" s="44"/>
      <c r="L254" s="44"/>
    </row>
    <row r="255" spans="1:12" x14ac:dyDescent="0.25">
      <c r="A255" s="48" t="str">
        <f>IFERROR(INDEX(Schéma_vyplnenie!A:A,MATCH('Výzva_vyplnenie '!B255,Schéma_vyplnenie!B:B,0),),"")</f>
        <v/>
      </c>
      <c r="B255" s="40"/>
      <c r="C255" s="48" t="str">
        <f>IFERROR(VLOOKUP(B255,Schéma_vyplnenie!$B:$I,7,0),"")</f>
        <v/>
      </c>
      <c r="D255" s="48" t="str">
        <f>IFERROR(VLOOKUP(B255,Schéma_vyplnenie!$B:$I,8,0),"")</f>
        <v/>
      </c>
      <c r="E255" s="37"/>
      <c r="F255" s="37"/>
      <c r="G255" s="43"/>
      <c r="H255" s="43"/>
      <c r="I255" s="43"/>
      <c r="J255" s="44"/>
      <c r="K255" s="44"/>
      <c r="L255" s="44"/>
    </row>
    <row r="256" spans="1:12" x14ac:dyDescent="0.25">
      <c r="A256" s="48" t="str">
        <f>IFERROR(INDEX(Schéma_vyplnenie!A:A,MATCH('Výzva_vyplnenie '!B256,Schéma_vyplnenie!B:B,0),),"")</f>
        <v/>
      </c>
      <c r="B256" s="40"/>
      <c r="C256" s="48" t="str">
        <f>IFERROR(VLOOKUP(B256,Schéma_vyplnenie!$B:$I,7,0),"")</f>
        <v/>
      </c>
      <c r="D256" s="48" t="str">
        <f>IFERROR(VLOOKUP(B256,Schéma_vyplnenie!$B:$I,8,0),"")</f>
        <v/>
      </c>
      <c r="E256" s="37"/>
      <c r="F256" s="37"/>
      <c r="G256" s="43"/>
      <c r="H256" s="43"/>
      <c r="I256" s="43"/>
      <c r="J256" s="44"/>
      <c r="K256" s="44"/>
      <c r="L256" s="44"/>
    </row>
    <row r="257" spans="1:12" x14ac:dyDescent="0.25">
      <c r="A257" s="48" t="str">
        <f>IFERROR(INDEX(Schéma_vyplnenie!A:A,MATCH('Výzva_vyplnenie '!B257,Schéma_vyplnenie!B:B,0),),"")</f>
        <v/>
      </c>
      <c r="B257" s="40"/>
      <c r="C257" s="48" t="str">
        <f>IFERROR(VLOOKUP(B257,Schéma_vyplnenie!$B:$I,7,0),"")</f>
        <v/>
      </c>
      <c r="D257" s="48" t="str">
        <f>IFERROR(VLOOKUP(B257,Schéma_vyplnenie!$B:$I,8,0),"")</f>
        <v/>
      </c>
      <c r="E257" s="37"/>
      <c r="F257" s="37"/>
      <c r="G257" s="43"/>
      <c r="H257" s="43"/>
      <c r="I257" s="43"/>
      <c r="J257" s="44"/>
      <c r="K257" s="44"/>
      <c r="L257" s="44"/>
    </row>
    <row r="258" spans="1:12" x14ac:dyDescent="0.25">
      <c r="A258" s="48" t="str">
        <f>IFERROR(INDEX(Schéma_vyplnenie!A:A,MATCH('Výzva_vyplnenie '!B258,Schéma_vyplnenie!B:B,0),),"")</f>
        <v/>
      </c>
      <c r="B258" s="40"/>
      <c r="C258" s="48" t="str">
        <f>IFERROR(VLOOKUP(B258,Schéma_vyplnenie!$B:$I,7,0),"")</f>
        <v/>
      </c>
      <c r="D258" s="48" t="str">
        <f>IFERROR(VLOOKUP(B258,Schéma_vyplnenie!$B:$I,8,0),"")</f>
        <v/>
      </c>
      <c r="E258" s="37"/>
      <c r="F258" s="37"/>
      <c r="G258" s="43"/>
      <c r="H258" s="43"/>
      <c r="I258" s="43"/>
      <c r="J258" s="44"/>
      <c r="K258" s="44"/>
      <c r="L258" s="44"/>
    </row>
    <row r="259" spans="1:12" x14ac:dyDescent="0.25">
      <c r="A259" s="48" t="str">
        <f>IFERROR(INDEX(Schéma_vyplnenie!A:A,MATCH('Výzva_vyplnenie '!B259,Schéma_vyplnenie!B:B,0),),"")</f>
        <v/>
      </c>
      <c r="B259" s="40"/>
      <c r="C259" s="48" t="str">
        <f>IFERROR(VLOOKUP(B259,Schéma_vyplnenie!$B:$I,7,0),"")</f>
        <v/>
      </c>
      <c r="D259" s="48" t="str">
        <f>IFERROR(VLOOKUP(B259,Schéma_vyplnenie!$B:$I,8,0),"")</f>
        <v/>
      </c>
      <c r="E259" s="37"/>
      <c r="F259" s="37"/>
      <c r="G259" s="43"/>
      <c r="H259" s="43"/>
      <c r="I259" s="43"/>
      <c r="J259" s="44"/>
      <c r="K259" s="44"/>
      <c r="L259" s="44"/>
    </row>
    <row r="260" spans="1:12" x14ac:dyDescent="0.25">
      <c r="A260" s="48" t="str">
        <f>IFERROR(INDEX(Schéma_vyplnenie!A:A,MATCH('Výzva_vyplnenie '!B260,Schéma_vyplnenie!B:B,0),),"")</f>
        <v/>
      </c>
      <c r="B260" s="40"/>
      <c r="C260" s="48" t="str">
        <f>IFERROR(VLOOKUP(B260,Schéma_vyplnenie!$B:$I,7,0),"")</f>
        <v/>
      </c>
      <c r="D260" s="48" t="str">
        <f>IFERROR(VLOOKUP(B260,Schéma_vyplnenie!$B:$I,8,0),"")</f>
        <v/>
      </c>
      <c r="E260" s="37"/>
      <c r="F260" s="37"/>
      <c r="G260" s="43"/>
      <c r="H260" s="43"/>
      <c r="I260" s="43"/>
      <c r="J260" s="44"/>
      <c r="K260" s="44"/>
      <c r="L260" s="44"/>
    </row>
    <row r="261" spans="1:12" x14ac:dyDescent="0.25">
      <c r="A261" s="48" t="str">
        <f>IFERROR(INDEX(Schéma_vyplnenie!A:A,MATCH('Výzva_vyplnenie '!B261,Schéma_vyplnenie!B:B,0),),"")</f>
        <v/>
      </c>
      <c r="B261" s="40"/>
      <c r="C261" s="48" t="str">
        <f>IFERROR(VLOOKUP(B261,Schéma_vyplnenie!$B:$I,7,0),"")</f>
        <v/>
      </c>
      <c r="D261" s="48" t="str">
        <f>IFERROR(VLOOKUP(B261,Schéma_vyplnenie!$B:$I,8,0),"")</f>
        <v/>
      </c>
      <c r="E261" s="37"/>
      <c r="F261" s="37"/>
      <c r="G261" s="43"/>
      <c r="H261" s="43"/>
      <c r="I261" s="43"/>
      <c r="J261" s="44"/>
      <c r="K261" s="44"/>
      <c r="L261" s="44"/>
    </row>
    <row r="262" spans="1:12" x14ac:dyDescent="0.25">
      <c r="A262" s="48" t="str">
        <f>IFERROR(INDEX(Schéma_vyplnenie!A:A,MATCH('Výzva_vyplnenie '!B262,Schéma_vyplnenie!B:B,0),),"")</f>
        <v/>
      </c>
      <c r="B262" s="40"/>
      <c r="C262" s="48" t="str">
        <f>IFERROR(VLOOKUP(B262,Schéma_vyplnenie!$B:$I,7,0),"")</f>
        <v/>
      </c>
      <c r="D262" s="48" t="str">
        <f>IFERROR(VLOOKUP(B262,Schéma_vyplnenie!$B:$I,8,0),"")</f>
        <v/>
      </c>
      <c r="E262" s="37"/>
      <c r="F262" s="37"/>
      <c r="G262" s="43"/>
      <c r="H262" s="43"/>
      <c r="I262" s="43"/>
      <c r="J262" s="44"/>
      <c r="K262" s="44"/>
      <c r="L262" s="44"/>
    </row>
    <row r="263" spans="1:12" x14ac:dyDescent="0.25">
      <c r="A263" s="48" t="str">
        <f>IFERROR(INDEX(Schéma_vyplnenie!A:A,MATCH('Výzva_vyplnenie '!B263,Schéma_vyplnenie!B:B,0),),"")</f>
        <v/>
      </c>
      <c r="B263" s="40"/>
      <c r="C263" s="48" t="str">
        <f>IFERROR(VLOOKUP(B263,Schéma_vyplnenie!$B:$I,7,0),"")</f>
        <v/>
      </c>
      <c r="D263" s="48" t="str">
        <f>IFERROR(VLOOKUP(B263,Schéma_vyplnenie!$B:$I,8,0),"")</f>
        <v/>
      </c>
      <c r="E263" s="37"/>
      <c r="F263" s="37"/>
      <c r="G263" s="43"/>
      <c r="H263" s="43"/>
      <c r="I263" s="43"/>
      <c r="J263" s="44"/>
      <c r="K263" s="44"/>
      <c r="L263" s="44"/>
    </row>
    <row r="264" spans="1:12" x14ac:dyDescent="0.25">
      <c r="A264" s="48" t="str">
        <f>IFERROR(INDEX(Schéma_vyplnenie!A:A,MATCH('Výzva_vyplnenie '!B264,Schéma_vyplnenie!B:B,0),),"")</f>
        <v/>
      </c>
      <c r="B264" s="40"/>
      <c r="C264" s="48" t="str">
        <f>IFERROR(VLOOKUP(B264,Schéma_vyplnenie!$B:$I,7,0),"")</f>
        <v/>
      </c>
      <c r="D264" s="48" t="str">
        <f>IFERROR(VLOOKUP(B264,Schéma_vyplnenie!$B:$I,8,0),"")</f>
        <v/>
      </c>
      <c r="E264" s="37"/>
      <c r="F264" s="37"/>
      <c r="G264" s="43"/>
      <c r="H264" s="43"/>
      <c r="I264" s="43"/>
      <c r="J264" s="44"/>
      <c r="K264" s="44"/>
      <c r="L264" s="44"/>
    </row>
    <row r="265" spans="1:12" x14ac:dyDescent="0.25">
      <c r="A265" s="48" t="str">
        <f>IFERROR(INDEX(Schéma_vyplnenie!A:A,MATCH('Výzva_vyplnenie '!B265,Schéma_vyplnenie!B:B,0),),"")</f>
        <v/>
      </c>
      <c r="B265" s="40"/>
      <c r="C265" s="48" t="str">
        <f>IFERROR(VLOOKUP(B265,Schéma_vyplnenie!$B:$I,7,0),"")</f>
        <v/>
      </c>
      <c r="D265" s="48" t="str">
        <f>IFERROR(VLOOKUP(B265,Schéma_vyplnenie!$B:$I,8,0),"")</f>
        <v/>
      </c>
      <c r="E265" s="37"/>
      <c r="F265" s="37"/>
      <c r="G265" s="43"/>
      <c r="H265" s="43"/>
      <c r="I265" s="43"/>
      <c r="J265" s="44"/>
      <c r="K265" s="44"/>
      <c r="L265" s="44"/>
    </row>
    <row r="266" spans="1:12" x14ac:dyDescent="0.25">
      <c r="A266" s="48" t="str">
        <f>IFERROR(INDEX(Schéma_vyplnenie!A:A,MATCH('Výzva_vyplnenie '!B266,Schéma_vyplnenie!B:B,0),),"")</f>
        <v/>
      </c>
      <c r="B266" s="40"/>
      <c r="C266" s="48" t="str">
        <f>IFERROR(VLOOKUP(B266,Schéma_vyplnenie!$B:$I,7,0),"")</f>
        <v/>
      </c>
      <c r="D266" s="48" t="str">
        <f>IFERROR(VLOOKUP(B266,Schéma_vyplnenie!$B:$I,8,0),"")</f>
        <v/>
      </c>
      <c r="E266" s="37"/>
      <c r="F266" s="37"/>
      <c r="G266" s="43"/>
      <c r="H266" s="43"/>
      <c r="I266" s="43"/>
      <c r="J266" s="44"/>
      <c r="K266" s="44"/>
      <c r="L266" s="44"/>
    </row>
    <row r="267" spans="1:12" x14ac:dyDescent="0.25">
      <c r="A267" s="48" t="str">
        <f>IFERROR(INDEX(Schéma_vyplnenie!A:A,MATCH('Výzva_vyplnenie '!B267,Schéma_vyplnenie!B:B,0),),"")</f>
        <v/>
      </c>
      <c r="B267" s="40"/>
      <c r="C267" s="48" t="str">
        <f>IFERROR(VLOOKUP(B267,Schéma_vyplnenie!$B:$I,7,0),"")</f>
        <v/>
      </c>
      <c r="D267" s="48" t="str">
        <f>IFERROR(VLOOKUP(B267,Schéma_vyplnenie!$B:$I,8,0),"")</f>
        <v/>
      </c>
      <c r="E267" s="37"/>
      <c r="F267" s="37"/>
      <c r="G267" s="43"/>
      <c r="H267" s="43"/>
      <c r="I267" s="43"/>
      <c r="J267" s="44"/>
      <c r="K267" s="44"/>
      <c r="L267" s="44"/>
    </row>
    <row r="268" spans="1:12" x14ac:dyDescent="0.25">
      <c r="A268" s="48" t="str">
        <f>IFERROR(INDEX(Schéma_vyplnenie!A:A,MATCH('Výzva_vyplnenie '!B268,Schéma_vyplnenie!B:B,0),),"")</f>
        <v/>
      </c>
      <c r="B268" s="40"/>
      <c r="C268" s="48" t="str">
        <f>IFERROR(VLOOKUP(B268,Schéma_vyplnenie!$B:$I,7,0),"")</f>
        <v/>
      </c>
      <c r="D268" s="48" t="str">
        <f>IFERROR(VLOOKUP(B268,Schéma_vyplnenie!$B:$I,8,0),"")</f>
        <v/>
      </c>
      <c r="E268" s="37"/>
      <c r="F268" s="37"/>
      <c r="G268" s="43"/>
      <c r="H268" s="43"/>
      <c r="I268" s="43"/>
      <c r="J268" s="44"/>
      <c r="K268" s="44"/>
      <c r="L268" s="44"/>
    </row>
    <row r="269" spans="1:12" x14ac:dyDescent="0.25">
      <c r="A269" s="48" t="str">
        <f>IFERROR(INDEX(Schéma_vyplnenie!A:A,MATCH('Výzva_vyplnenie '!B269,Schéma_vyplnenie!B:B,0),),"")</f>
        <v/>
      </c>
      <c r="B269" s="40"/>
      <c r="C269" s="48" t="str">
        <f>IFERROR(VLOOKUP(B269,Schéma_vyplnenie!$B:$I,7,0),"")</f>
        <v/>
      </c>
      <c r="D269" s="48" t="str">
        <f>IFERROR(VLOOKUP(B269,Schéma_vyplnenie!$B:$I,8,0),"")</f>
        <v/>
      </c>
      <c r="E269" s="37"/>
      <c r="F269" s="37"/>
      <c r="G269" s="43"/>
      <c r="H269" s="43"/>
      <c r="I269" s="43"/>
      <c r="J269" s="44"/>
      <c r="K269" s="44"/>
      <c r="L269" s="44"/>
    </row>
    <row r="270" spans="1:12" x14ac:dyDescent="0.25">
      <c r="A270" s="48" t="str">
        <f>IFERROR(INDEX(Schéma_vyplnenie!A:A,MATCH('Výzva_vyplnenie '!B270,Schéma_vyplnenie!B:B,0),),"")</f>
        <v/>
      </c>
      <c r="B270" s="40"/>
      <c r="C270" s="48" t="str">
        <f>IFERROR(VLOOKUP(B270,Schéma_vyplnenie!$B:$I,7,0),"")</f>
        <v/>
      </c>
      <c r="D270" s="48" t="str">
        <f>IFERROR(VLOOKUP(B270,Schéma_vyplnenie!$B:$I,8,0),"")</f>
        <v/>
      </c>
      <c r="E270" s="37"/>
      <c r="F270" s="37"/>
      <c r="G270" s="43"/>
      <c r="H270" s="43"/>
      <c r="I270" s="43"/>
      <c r="J270" s="44"/>
      <c r="K270" s="44"/>
      <c r="L270" s="44"/>
    </row>
    <row r="271" spans="1:12" x14ac:dyDescent="0.25">
      <c r="A271" s="48" t="str">
        <f>IFERROR(INDEX(Schéma_vyplnenie!A:A,MATCH('Výzva_vyplnenie '!B271,Schéma_vyplnenie!B:B,0),),"")</f>
        <v/>
      </c>
      <c r="B271" s="40"/>
      <c r="C271" s="48" t="str">
        <f>IFERROR(VLOOKUP(B271,Schéma_vyplnenie!$B:$I,7,0),"")</f>
        <v/>
      </c>
      <c r="D271" s="48" t="str">
        <f>IFERROR(VLOOKUP(B271,Schéma_vyplnenie!$B:$I,8,0),"")</f>
        <v/>
      </c>
      <c r="E271" s="37"/>
      <c r="F271" s="37"/>
      <c r="G271" s="43"/>
      <c r="H271" s="43"/>
      <c r="I271" s="43"/>
      <c r="J271" s="44"/>
      <c r="K271" s="44"/>
      <c r="L271" s="44"/>
    </row>
    <row r="272" spans="1:12" x14ac:dyDescent="0.25">
      <c r="A272" s="48" t="str">
        <f>IFERROR(INDEX(Schéma_vyplnenie!A:A,MATCH('Výzva_vyplnenie '!B272,Schéma_vyplnenie!B:B,0),),"")</f>
        <v/>
      </c>
      <c r="B272" s="40"/>
      <c r="C272" s="48" t="str">
        <f>IFERROR(VLOOKUP(B272,Schéma_vyplnenie!$B:$I,7,0),"")</f>
        <v/>
      </c>
      <c r="D272" s="48" t="str">
        <f>IFERROR(VLOOKUP(B272,Schéma_vyplnenie!$B:$I,8,0),"")</f>
        <v/>
      </c>
      <c r="E272" s="37"/>
      <c r="F272" s="37"/>
      <c r="G272" s="43"/>
      <c r="H272" s="43"/>
      <c r="I272" s="43"/>
      <c r="J272" s="44"/>
      <c r="K272" s="44"/>
      <c r="L272" s="44"/>
    </row>
    <row r="273" spans="1:12" x14ac:dyDescent="0.25">
      <c r="A273" s="48" t="str">
        <f>IFERROR(INDEX(Schéma_vyplnenie!A:A,MATCH('Výzva_vyplnenie '!B273,Schéma_vyplnenie!B:B,0),),"")</f>
        <v/>
      </c>
      <c r="B273" s="40"/>
      <c r="C273" s="48" t="str">
        <f>IFERROR(VLOOKUP(B273,Schéma_vyplnenie!$B:$I,7,0),"")</f>
        <v/>
      </c>
      <c r="D273" s="48" t="str">
        <f>IFERROR(VLOOKUP(B273,Schéma_vyplnenie!$B:$I,8,0),"")</f>
        <v/>
      </c>
      <c r="E273" s="37"/>
      <c r="F273" s="37"/>
      <c r="G273" s="43"/>
      <c r="H273" s="43"/>
      <c r="I273" s="43"/>
      <c r="J273" s="44"/>
      <c r="K273" s="44"/>
      <c r="L273" s="44"/>
    </row>
    <row r="274" spans="1:12" x14ac:dyDescent="0.25">
      <c r="A274" s="48" t="str">
        <f>IFERROR(INDEX(Schéma_vyplnenie!A:A,MATCH('Výzva_vyplnenie '!B274,Schéma_vyplnenie!B:B,0),),"")</f>
        <v/>
      </c>
      <c r="B274" s="40"/>
      <c r="C274" s="48" t="str">
        <f>IFERROR(VLOOKUP(B274,Schéma_vyplnenie!$B:$I,7,0),"")</f>
        <v/>
      </c>
      <c r="D274" s="48" t="str">
        <f>IFERROR(VLOOKUP(B274,Schéma_vyplnenie!$B:$I,8,0),"")</f>
        <v/>
      </c>
      <c r="E274" s="37"/>
      <c r="F274" s="37"/>
      <c r="G274" s="43"/>
      <c r="H274" s="43"/>
      <c r="I274" s="43"/>
      <c r="J274" s="44"/>
      <c r="K274" s="44"/>
      <c r="L274" s="44"/>
    </row>
    <row r="275" spans="1:12" x14ac:dyDescent="0.25">
      <c r="A275" s="48" t="str">
        <f>IFERROR(INDEX(Schéma_vyplnenie!A:A,MATCH('Výzva_vyplnenie '!B275,Schéma_vyplnenie!B:B,0),),"")</f>
        <v/>
      </c>
      <c r="B275" s="40"/>
      <c r="C275" s="48" t="str">
        <f>IFERROR(VLOOKUP(B275,Schéma_vyplnenie!$B:$I,7,0),"")</f>
        <v/>
      </c>
      <c r="D275" s="48" t="str">
        <f>IFERROR(VLOOKUP(B275,Schéma_vyplnenie!$B:$I,8,0),"")</f>
        <v/>
      </c>
      <c r="E275" s="37"/>
      <c r="F275" s="37"/>
      <c r="G275" s="43"/>
      <c r="H275" s="43"/>
      <c r="I275" s="43"/>
      <c r="J275" s="44"/>
      <c r="K275" s="44"/>
      <c r="L275" s="44"/>
    </row>
    <row r="276" spans="1:12" x14ac:dyDescent="0.25">
      <c r="A276" s="48" t="str">
        <f>IFERROR(INDEX(Schéma_vyplnenie!A:A,MATCH('Výzva_vyplnenie '!B276,Schéma_vyplnenie!B:B,0),),"")</f>
        <v/>
      </c>
      <c r="B276" s="40"/>
      <c r="C276" s="48" t="str">
        <f>IFERROR(VLOOKUP(B276,Schéma_vyplnenie!$B:$I,7,0),"")</f>
        <v/>
      </c>
      <c r="D276" s="48" t="str">
        <f>IFERROR(VLOOKUP(B276,Schéma_vyplnenie!$B:$I,8,0),"")</f>
        <v/>
      </c>
      <c r="E276" s="37"/>
      <c r="F276" s="37"/>
      <c r="G276" s="43"/>
      <c r="H276" s="43"/>
      <c r="I276" s="43"/>
      <c r="J276" s="44"/>
      <c r="K276" s="44"/>
      <c r="L276" s="44"/>
    </row>
    <row r="277" spans="1:12" x14ac:dyDescent="0.25">
      <c r="A277" s="48" t="str">
        <f>IFERROR(INDEX(Schéma_vyplnenie!A:A,MATCH('Výzva_vyplnenie '!B277,Schéma_vyplnenie!B:B,0),),"")</f>
        <v/>
      </c>
      <c r="B277" s="40"/>
      <c r="C277" s="48" t="str">
        <f>IFERROR(VLOOKUP(B277,Schéma_vyplnenie!$B:$I,7,0),"")</f>
        <v/>
      </c>
      <c r="D277" s="48" t="str">
        <f>IFERROR(VLOOKUP(B277,Schéma_vyplnenie!$B:$I,8,0),"")</f>
        <v/>
      </c>
      <c r="E277" s="37"/>
      <c r="F277" s="37"/>
      <c r="G277" s="43"/>
      <c r="H277" s="43"/>
      <c r="I277" s="43"/>
      <c r="J277" s="44"/>
      <c r="K277" s="44"/>
      <c r="L277" s="44"/>
    </row>
    <row r="278" spans="1:12" x14ac:dyDescent="0.25">
      <c r="A278" s="48" t="str">
        <f>IFERROR(INDEX(Schéma_vyplnenie!A:A,MATCH('Výzva_vyplnenie '!B278,Schéma_vyplnenie!B:B,0),),"")</f>
        <v/>
      </c>
      <c r="B278" s="40"/>
      <c r="C278" s="48" t="str">
        <f>IFERROR(VLOOKUP(B278,Schéma_vyplnenie!$B:$I,7,0),"")</f>
        <v/>
      </c>
      <c r="D278" s="48" t="str">
        <f>IFERROR(VLOOKUP(B278,Schéma_vyplnenie!$B:$I,8,0),"")</f>
        <v/>
      </c>
      <c r="E278" s="37"/>
      <c r="F278" s="37"/>
      <c r="G278" s="43"/>
      <c r="H278" s="43"/>
      <c r="I278" s="43"/>
      <c r="J278" s="44"/>
      <c r="K278" s="44"/>
      <c r="L278" s="44"/>
    </row>
    <row r="279" spans="1:12" x14ac:dyDescent="0.25">
      <c r="A279" s="48" t="str">
        <f>IFERROR(INDEX(Schéma_vyplnenie!A:A,MATCH('Výzva_vyplnenie '!B279,Schéma_vyplnenie!B:B,0),),"")</f>
        <v/>
      </c>
      <c r="B279" s="40"/>
      <c r="C279" s="48" t="str">
        <f>IFERROR(VLOOKUP(B279,Schéma_vyplnenie!$B:$I,7,0),"")</f>
        <v/>
      </c>
      <c r="D279" s="48" t="str">
        <f>IFERROR(VLOOKUP(B279,Schéma_vyplnenie!$B:$I,8,0),"")</f>
        <v/>
      </c>
      <c r="E279" s="37"/>
      <c r="F279" s="37"/>
      <c r="G279" s="43"/>
      <c r="H279" s="43"/>
      <c r="I279" s="43"/>
      <c r="J279" s="44"/>
      <c r="K279" s="44"/>
      <c r="L279" s="44"/>
    </row>
    <row r="280" spans="1:12" x14ac:dyDescent="0.25">
      <c r="A280" s="48" t="str">
        <f>IFERROR(INDEX(Schéma_vyplnenie!A:A,MATCH('Výzva_vyplnenie '!B280,Schéma_vyplnenie!B:B,0),),"")</f>
        <v/>
      </c>
      <c r="B280" s="40"/>
      <c r="C280" s="48" t="str">
        <f>IFERROR(VLOOKUP(B280,Schéma_vyplnenie!$B:$I,7,0),"")</f>
        <v/>
      </c>
      <c r="D280" s="48" t="str">
        <f>IFERROR(VLOOKUP(B280,Schéma_vyplnenie!$B:$I,8,0),"")</f>
        <v/>
      </c>
      <c r="E280" s="37"/>
      <c r="F280" s="37"/>
      <c r="G280" s="43"/>
      <c r="H280" s="43"/>
      <c r="I280" s="43"/>
      <c r="J280" s="44"/>
      <c r="K280" s="44"/>
      <c r="L280" s="44"/>
    </row>
    <row r="281" spans="1:12" x14ac:dyDescent="0.25">
      <c r="A281" s="48" t="str">
        <f>IFERROR(INDEX(Schéma_vyplnenie!A:A,MATCH('Výzva_vyplnenie '!B281,Schéma_vyplnenie!B:B,0),),"")</f>
        <v/>
      </c>
      <c r="B281" s="40"/>
      <c r="C281" s="48" t="str">
        <f>IFERROR(VLOOKUP(B281,Schéma_vyplnenie!$B:$I,7,0),"")</f>
        <v/>
      </c>
      <c r="D281" s="48" t="str">
        <f>IFERROR(VLOOKUP(B281,Schéma_vyplnenie!$B:$I,8,0),"")</f>
        <v/>
      </c>
      <c r="E281" s="37"/>
      <c r="F281" s="37"/>
      <c r="G281" s="43"/>
      <c r="H281" s="43"/>
      <c r="I281" s="43"/>
      <c r="J281" s="44"/>
      <c r="K281" s="44"/>
      <c r="L281" s="44"/>
    </row>
    <row r="282" spans="1:12" x14ac:dyDescent="0.25">
      <c r="A282" s="48" t="str">
        <f>IFERROR(INDEX(Schéma_vyplnenie!A:A,MATCH('Výzva_vyplnenie '!B282,Schéma_vyplnenie!B:B,0),),"")</f>
        <v/>
      </c>
      <c r="B282" s="40"/>
      <c r="C282" s="48" t="str">
        <f>IFERROR(VLOOKUP(B282,Schéma_vyplnenie!$B:$I,7,0),"")</f>
        <v/>
      </c>
      <c r="D282" s="48" t="str">
        <f>IFERROR(VLOOKUP(B282,Schéma_vyplnenie!$B:$I,8,0),"")</f>
        <v/>
      </c>
      <c r="E282" s="37"/>
      <c r="F282" s="37"/>
      <c r="G282" s="43"/>
      <c r="H282" s="43"/>
      <c r="I282" s="43"/>
      <c r="J282" s="44"/>
      <c r="K282" s="44"/>
      <c r="L282" s="44"/>
    </row>
    <row r="283" spans="1:12" x14ac:dyDescent="0.25">
      <c r="A283" s="48" t="str">
        <f>IFERROR(INDEX(Schéma_vyplnenie!A:A,MATCH('Výzva_vyplnenie '!B283,Schéma_vyplnenie!B:B,0),),"")</f>
        <v/>
      </c>
      <c r="B283" s="40"/>
      <c r="C283" s="48" t="str">
        <f>IFERROR(VLOOKUP(B283,Schéma_vyplnenie!$B:$I,7,0),"")</f>
        <v/>
      </c>
      <c r="D283" s="48" t="str">
        <f>IFERROR(VLOOKUP(B283,Schéma_vyplnenie!$B:$I,8,0),"")</f>
        <v/>
      </c>
      <c r="E283" s="37"/>
      <c r="F283" s="37"/>
      <c r="G283" s="43"/>
      <c r="H283" s="43"/>
      <c r="I283" s="43"/>
      <c r="J283" s="44"/>
      <c r="K283" s="44"/>
      <c r="L283" s="44"/>
    </row>
    <row r="284" spans="1:12" x14ac:dyDescent="0.25">
      <c r="A284" s="48" t="str">
        <f>IFERROR(INDEX(Schéma_vyplnenie!A:A,MATCH('Výzva_vyplnenie '!B284,Schéma_vyplnenie!B:B,0),),"")</f>
        <v/>
      </c>
      <c r="B284" s="40"/>
      <c r="C284" s="48" t="str">
        <f>IFERROR(VLOOKUP(B284,Schéma_vyplnenie!$B:$I,7,0),"")</f>
        <v/>
      </c>
      <c r="D284" s="48" t="str">
        <f>IFERROR(VLOOKUP(B284,Schéma_vyplnenie!$B:$I,8,0),"")</f>
        <v/>
      </c>
      <c r="E284" s="37"/>
      <c r="F284" s="37"/>
      <c r="G284" s="43"/>
      <c r="H284" s="43"/>
      <c r="I284" s="43"/>
      <c r="J284" s="44"/>
      <c r="K284" s="44"/>
      <c r="L284" s="44"/>
    </row>
    <row r="285" spans="1:12" x14ac:dyDescent="0.25">
      <c r="A285" s="48" t="str">
        <f>IFERROR(INDEX(Schéma_vyplnenie!A:A,MATCH('Výzva_vyplnenie '!B285,Schéma_vyplnenie!B:B,0),),"")</f>
        <v/>
      </c>
      <c r="B285" s="40"/>
      <c r="C285" s="48" t="str">
        <f>IFERROR(VLOOKUP(B285,Schéma_vyplnenie!$B:$I,7,0),"")</f>
        <v/>
      </c>
      <c r="D285" s="48" t="str">
        <f>IFERROR(VLOOKUP(B285,Schéma_vyplnenie!$B:$I,8,0),"")</f>
        <v/>
      </c>
      <c r="E285" s="37"/>
      <c r="F285" s="37"/>
      <c r="G285" s="43"/>
      <c r="H285" s="43"/>
      <c r="I285" s="43"/>
      <c r="J285" s="44"/>
      <c r="K285" s="44"/>
      <c r="L285" s="44"/>
    </row>
    <row r="286" spans="1:12" x14ac:dyDescent="0.25">
      <c r="A286" s="48" t="str">
        <f>IFERROR(INDEX(Schéma_vyplnenie!A:A,MATCH('Výzva_vyplnenie '!B286,Schéma_vyplnenie!B:B,0),),"")</f>
        <v/>
      </c>
      <c r="B286" s="40"/>
      <c r="C286" s="48" t="str">
        <f>IFERROR(VLOOKUP(B286,Schéma_vyplnenie!$B:$I,7,0),"")</f>
        <v/>
      </c>
      <c r="D286" s="48" t="str">
        <f>IFERROR(VLOOKUP(B286,Schéma_vyplnenie!$B:$I,8,0),"")</f>
        <v/>
      </c>
      <c r="E286" s="37"/>
      <c r="F286" s="37"/>
      <c r="G286" s="43"/>
      <c r="H286" s="43"/>
      <c r="I286" s="43"/>
      <c r="J286" s="44"/>
      <c r="K286" s="44"/>
      <c r="L286" s="44"/>
    </row>
    <row r="287" spans="1:12" x14ac:dyDescent="0.25">
      <c r="A287" s="48" t="str">
        <f>IFERROR(INDEX(Schéma_vyplnenie!A:A,MATCH('Výzva_vyplnenie '!B287,Schéma_vyplnenie!B:B,0),),"")</f>
        <v/>
      </c>
      <c r="B287" s="40"/>
      <c r="C287" s="48" t="str">
        <f>IFERROR(VLOOKUP(B287,Schéma_vyplnenie!$B:$I,7,0),"")</f>
        <v/>
      </c>
      <c r="D287" s="48" t="str">
        <f>IFERROR(VLOOKUP(B287,Schéma_vyplnenie!$B:$I,8,0),"")</f>
        <v/>
      </c>
      <c r="E287" s="37"/>
      <c r="F287" s="37"/>
      <c r="G287" s="43"/>
      <c r="H287" s="43"/>
      <c r="I287" s="43"/>
      <c r="J287" s="44"/>
      <c r="K287" s="44"/>
      <c r="L287" s="44"/>
    </row>
    <row r="288" spans="1:12" x14ac:dyDescent="0.25">
      <c r="A288" s="48" t="str">
        <f>IFERROR(INDEX(Schéma_vyplnenie!A:A,MATCH('Výzva_vyplnenie '!B288,Schéma_vyplnenie!B:B,0),),"")</f>
        <v/>
      </c>
      <c r="B288" s="40"/>
      <c r="C288" s="48" t="str">
        <f>IFERROR(VLOOKUP(B288,Schéma_vyplnenie!$B:$I,7,0),"")</f>
        <v/>
      </c>
      <c r="D288" s="48" t="str">
        <f>IFERROR(VLOOKUP(B288,Schéma_vyplnenie!$B:$I,8,0),"")</f>
        <v/>
      </c>
      <c r="E288" s="37"/>
      <c r="F288" s="37"/>
      <c r="G288" s="43"/>
      <c r="H288" s="43"/>
      <c r="I288" s="43"/>
      <c r="J288" s="44"/>
      <c r="K288" s="44"/>
      <c r="L288" s="44"/>
    </row>
    <row r="289" spans="1:12" x14ac:dyDescent="0.25">
      <c r="A289" s="48" t="str">
        <f>IFERROR(INDEX(Schéma_vyplnenie!A:A,MATCH('Výzva_vyplnenie '!B289,Schéma_vyplnenie!B:B,0),),"")</f>
        <v/>
      </c>
      <c r="B289" s="40"/>
      <c r="C289" s="48" t="str">
        <f>IFERROR(VLOOKUP(B289,Schéma_vyplnenie!$B:$I,7,0),"")</f>
        <v/>
      </c>
      <c r="D289" s="48" t="str">
        <f>IFERROR(VLOOKUP(B289,Schéma_vyplnenie!$B:$I,8,0),"")</f>
        <v/>
      </c>
      <c r="E289" s="37"/>
      <c r="F289" s="37"/>
      <c r="G289" s="43"/>
      <c r="H289" s="43"/>
      <c r="I289" s="43"/>
      <c r="J289" s="44"/>
      <c r="K289" s="44"/>
      <c r="L289" s="44"/>
    </row>
    <row r="290" spans="1:12" x14ac:dyDescent="0.25">
      <c r="A290" s="48" t="str">
        <f>IFERROR(INDEX(Schéma_vyplnenie!A:A,MATCH('Výzva_vyplnenie '!B290,Schéma_vyplnenie!B:B,0),),"")</f>
        <v/>
      </c>
      <c r="B290" s="40"/>
      <c r="C290" s="48" t="str">
        <f>IFERROR(VLOOKUP(B290,Schéma_vyplnenie!$B:$I,7,0),"")</f>
        <v/>
      </c>
      <c r="D290" s="48" t="str">
        <f>IFERROR(VLOOKUP(B290,Schéma_vyplnenie!$B:$I,8,0),"")</f>
        <v/>
      </c>
      <c r="E290" s="37"/>
      <c r="F290" s="37"/>
      <c r="G290" s="43"/>
      <c r="H290" s="43"/>
      <c r="I290" s="43"/>
      <c r="J290" s="44"/>
      <c r="K290" s="44"/>
      <c r="L290" s="44"/>
    </row>
    <row r="291" spans="1:12" x14ac:dyDescent="0.25">
      <c r="A291" s="48" t="str">
        <f>IFERROR(INDEX(Schéma_vyplnenie!A:A,MATCH('Výzva_vyplnenie '!B291,Schéma_vyplnenie!B:B,0),),"")</f>
        <v/>
      </c>
      <c r="B291" s="40"/>
      <c r="C291" s="48" t="str">
        <f>IFERROR(VLOOKUP(B291,Schéma_vyplnenie!$B:$I,7,0),"")</f>
        <v/>
      </c>
      <c r="D291" s="48" t="str">
        <f>IFERROR(VLOOKUP(B291,Schéma_vyplnenie!$B:$I,8,0),"")</f>
        <v/>
      </c>
      <c r="E291" s="37"/>
      <c r="F291" s="37"/>
      <c r="G291" s="43"/>
      <c r="H291" s="43"/>
      <c r="I291" s="43"/>
      <c r="J291" s="44"/>
      <c r="K291" s="44"/>
      <c r="L291" s="44"/>
    </row>
    <row r="292" spans="1:12" x14ac:dyDescent="0.25">
      <c r="A292" s="48" t="str">
        <f>IFERROR(INDEX(Schéma_vyplnenie!A:A,MATCH('Výzva_vyplnenie '!B292,Schéma_vyplnenie!B:B,0),),"")</f>
        <v/>
      </c>
      <c r="B292" s="40"/>
      <c r="C292" s="48" t="str">
        <f>IFERROR(VLOOKUP(B292,Schéma_vyplnenie!$B:$I,7,0),"")</f>
        <v/>
      </c>
      <c r="D292" s="48" t="str">
        <f>IFERROR(VLOOKUP(B292,Schéma_vyplnenie!$B:$I,8,0),"")</f>
        <v/>
      </c>
      <c r="E292" s="37"/>
      <c r="F292" s="37"/>
      <c r="G292" s="43"/>
      <c r="H292" s="43"/>
      <c r="I292" s="43"/>
      <c r="J292" s="44"/>
      <c r="K292" s="44"/>
      <c r="L292" s="44"/>
    </row>
    <row r="293" spans="1:12" x14ac:dyDescent="0.25">
      <c r="A293" s="48" t="str">
        <f>IFERROR(INDEX(Schéma_vyplnenie!A:A,MATCH('Výzva_vyplnenie '!B293,Schéma_vyplnenie!B:B,0),),"")</f>
        <v/>
      </c>
      <c r="B293" s="40"/>
      <c r="C293" s="48" t="str">
        <f>IFERROR(VLOOKUP(B293,Schéma_vyplnenie!$B:$I,7,0),"")</f>
        <v/>
      </c>
      <c r="D293" s="48" t="str">
        <f>IFERROR(VLOOKUP(B293,Schéma_vyplnenie!$B:$I,8,0),"")</f>
        <v/>
      </c>
      <c r="E293" s="37"/>
      <c r="F293" s="37"/>
      <c r="G293" s="43"/>
      <c r="H293" s="43"/>
      <c r="I293" s="43"/>
      <c r="J293" s="44"/>
      <c r="K293" s="44"/>
      <c r="L293" s="44"/>
    </row>
    <row r="294" spans="1:12" x14ac:dyDescent="0.25">
      <c r="A294" s="48" t="str">
        <f>IFERROR(INDEX(Schéma_vyplnenie!A:A,MATCH('Výzva_vyplnenie '!B294,Schéma_vyplnenie!B:B,0),),"")</f>
        <v/>
      </c>
      <c r="B294" s="40"/>
      <c r="C294" s="48" t="str">
        <f>IFERROR(VLOOKUP(B294,Schéma_vyplnenie!$B:$I,7,0),"")</f>
        <v/>
      </c>
      <c r="D294" s="48" t="str">
        <f>IFERROR(VLOOKUP(B294,Schéma_vyplnenie!$B:$I,8,0),"")</f>
        <v/>
      </c>
      <c r="E294" s="37"/>
      <c r="F294" s="37"/>
      <c r="G294" s="43"/>
      <c r="H294" s="43"/>
      <c r="I294" s="43"/>
      <c r="J294" s="44"/>
      <c r="K294" s="44"/>
      <c r="L294" s="44"/>
    </row>
    <row r="295" spans="1:12" x14ac:dyDescent="0.25">
      <c r="A295" s="48" t="str">
        <f>IFERROR(INDEX(Schéma_vyplnenie!A:A,MATCH('Výzva_vyplnenie '!B295,Schéma_vyplnenie!B:B,0),),"")</f>
        <v/>
      </c>
      <c r="B295" s="40"/>
      <c r="C295" s="48" t="str">
        <f>IFERROR(VLOOKUP(B295,Schéma_vyplnenie!$B:$I,7,0),"")</f>
        <v/>
      </c>
      <c r="D295" s="48" t="str">
        <f>IFERROR(VLOOKUP(B295,Schéma_vyplnenie!$B:$I,8,0),"")</f>
        <v/>
      </c>
      <c r="E295" s="37"/>
      <c r="F295" s="37"/>
      <c r="G295" s="43"/>
      <c r="H295" s="43"/>
      <c r="I295" s="43"/>
      <c r="J295" s="44"/>
      <c r="K295" s="44"/>
      <c r="L295" s="44"/>
    </row>
    <row r="296" spans="1:12" x14ac:dyDescent="0.25">
      <c r="A296" s="48" t="str">
        <f>IFERROR(INDEX(Schéma_vyplnenie!A:A,MATCH('Výzva_vyplnenie '!B296,Schéma_vyplnenie!B:B,0),),"")</f>
        <v/>
      </c>
      <c r="B296" s="40"/>
      <c r="C296" s="48" t="str">
        <f>IFERROR(VLOOKUP(B296,Schéma_vyplnenie!$B:$I,7,0),"")</f>
        <v/>
      </c>
      <c r="D296" s="48" t="str">
        <f>IFERROR(VLOOKUP(B296,Schéma_vyplnenie!$B:$I,8,0),"")</f>
        <v/>
      </c>
      <c r="E296" s="37"/>
      <c r="F296" s="37"/>
      <c r="G296" s="43"/>
      <c r="H296" s="43"/>
      <c r="I296" s="43"/>
      <c r="J296" s="44"/>
      <c r="K296" s="44"/>
      <c r="L296" s="44"/>
    </row>
    <row r="297" spans="1:12" x14ac:dyDescent="0.25">
      <c r="A297" s="48" t="str">
        <f>IFERROR(INDEX(Schéma_vyplnenie!A:A,MATCH('Výzva_vyplnenie '!B297,Schéma_vyplnenie!B:B,0),),"")</f>
        <v/>
      </c>
      <c r="B297" s="40"/>
      <c r="C297" s="48" t="str">
        <f>IFERROR(VLOOKUP(B297,Schéma_vyplnenie!$B:$I,7,0),"")</f>
        <v/>
      </c>
      <c r="D297" s="48" t="str">
        <f>IFERROR(VLOOKUP(B297,Schéma_vyplnenie!$B:$I,8,0),"")</f>
        <v/>
      </c>
      <c r="E297" s="37"/>
      <c r="F297" s="37"/>
      <c r="G297" s="43"/>
      <c r="H297" s="43"/>
      <c r="I297" s="43"/>
      <c r="J297" s="44"/>
      <c r="K297" s="44"/>
      <c r="L297" s="44"/>
    </row>
    <row r="298" spans="1:12" x14ac:dyDescent="0.25">
      <c r="A298" s="48" t="str">
        <f>IFERROR(INDEX(Schéma_vyplnenie!A:A,MATCH('Výzva_vyplnenie '!B298,Schéma_vyplnenie!B:B,0),),"")</f>
        <v/>
      </c>
      <c r="B298" s="40"/>
      <c r="C298" s="48" t="str">
        <f>IFERROR(VLOOKUP(B298,Schéma_vyplnenie!$B:$I,7,0),"")</f>
        <v/>
      </c>
      <c r="D298" s="48" t="str">
        <f>IFERROR(VLOOKUP(B298,Schéma_vyplnenie!$B:$I,8,0),"")</f>
        <v/>
      </c>
      <c r="E298" s="37"/>
      <c r="F298" s="37"/>
      <c r="G298" s="43"/>
      <c r="H298" s="43"/>
      <c r="I298" s="43"/>
      <c r="J298" s="44"/>
      <c r="K298" s="44"/>
      <c r="L298" s="44"/>
    </row>
    <row r="299" spans="1:12" x14ac:dyDescent="0.25">
      <c r="A299" s="48" t="str">
        <f>IFERROR(INDEX(Schéma_vyplnenie!A:A,MATCH('Výzva_vyplnenie '!B299,Schéma_vyplnenie!B:B,0),),"")</f>
        <v/>
      </c>
      <c r="B299" s="40"/>
      <c r="C299" s="48" t="str">
        <f>IFERROR(VLOOKUP(B299,Schéma_vyplnenie!$B:$I,7,0),"")</f>
        <v/>
      </c>
      <c r="D299" s="48" t="str">
        <f>IFERROR(VLOOKUP(B299,Schéma_vyplnenie!$B:$I,8,0),"")</f>
        <v/>
      </c>
      <c r="E299" s="37"/>
      <c r="F299" s="37"/>
      <c r="G299" s="43"/>
      <c r="H299" s="43"/>
      <c r="I299" s="43"/>
      <c r="J299" s="44"/>
      <c r="K299" s="44"/>
      <c r="L299" s="44"/>
    </row>
    <row r="300" spans="1:12" x14ac:dyDescent="0.25">
      <c r="A300" s="48" t="str">
        <f>IFERROR(INDEX(Schéma_vyplnenie!A:A,MATCH('Výzva_vyplnenie '!B300,Schéma_vyplnenie!B:B,0),),"")</f>
        <v/>
      </c>
      <c r="B300" s="40"/>
      <c r="C300" s="48" t="str">
        <f>IFERROR(VLOOKUP(B300,Schéma_vyplnenie!$B:$I,7,0),"")</f>
        <v/>
      </c>
      <c r="D300" s="48" t="str">
        <f>IFERROR(VLOOKUP(B300,Schéma_vyplnenie!$B:$I,8,0),"")</f>
        <v/>
      </c>
      <c r="E300" s="37"/>
      <c r="F300" s="37"/>
      <c r="G300" s="43"/>
      <c r="H300" s="43"/>
      <c r="I300" s="43"/>
      <c r="J300" s="44"/>
      <c r="K300" s="44"/>
      <c r="L300" s="44"/>
    </row>
    <row r="301" spans="1:12" x14ac:dyDescent="0.25">
      <c r="A301" s="48" t="str">
        <f>IFERROR(INDEX(Schéma_vyplnenie!A:A,MATCH('Výzva_vyplnenie '!B301,Schéma_vyplnenie!B:B,0),),"")</f>
        <v/>
      </c>
      <c r="B301" s="40"/>
      <c r="C301" s="48" t="str">
        <f>IFERROR(VLOOKUP(B301,Schéma_vyplnenie!$B:$I,7,0),"")</f>
        <v/>
      </c>
      <c r="D301" s="48" t="str">
        <f>IFERROR(VLOOKUP(B301,Schéma_vyplnenie!$B:$I,8,0),"")</f>
        <v/>
      </c>
      <c r="E301" s="37"/>
      <c r="F301" s="37"/>
      <c r="G301" s="43"/>
      <c r="H301" s="43"/>
      <c r="I301" s="43"/>
      <c r="J301" s="44"/>
      <c r="K301" s="44"/>
      <c r="L301" s="44"/>
    </row>
    <row r="302" spans="1:12" x14ac:dyDescent="0.25">
      <c r="A302" s="48" t="str">
        <f>IFERROR(INDEX(Schéma_vyplnenie!A:A,MATCH('Výzva_vyplnenie '!B302,Schéma_vyplnenie!B:B,0),),"")</f>
        <v/>
      </c>
      <c r="B302" s="40"/>
      <c r="C302" s="48" t="str">
        <f>IFERROR(VLOOKUP(B302,Schéma_vyplnenie!$B:$I,7,0),"")</f>
        <v/>
      </c>
      <c r="D302" s="48" t="str">
        <f>IFERROR(VLOOKUP(B302,Schéma_vyplnenie!$B:$I,8,0),"")</f>
        <v/>
      </c>
      <c r="E302" s="37"/>
      <c r="F302" s="37"/>
      <c r="G302" s="43"/>
      <c r="H302" s="43"/>
      <c r="I302" s="43"/>
      <c r="J302" s="44"/>
      <c r="K302" s="44"/>
      <c r="L302" s="44"/>
    </row>
  </sheetData>
  <sheetProtection formatCells="0" formatColumns="0" formatRows="0" insertColumns="0" insertRows="0" insertHyperlinks="0" deleteColumns="0" deleteRows="0"/>
  <protectedRanges>
    <protectedRange algorithmName="SHA-512" hashValue="QL1r0Nye6x9rC3DYircI8PTnxLMflKC4Tepa6M6TYRPHu01d51cta6bEUAWLLes7f52RNvMAOgJmQfZdJL06EQ==" saltValue="1BuXY1jY8u4LK1tQtteJOA==" spinCount="100000" sqref="C3:D302" name="Rozsah1"/>
  </protectedRanges>
  <pageMargins left="0.75" right="0.75" top="1" bottom="1" header="0.5" footer="0.5"/>
  <pageSetup paperSize="9" orientation="portrait" horizontalDpi="4294967292" verticalDpi="4294967292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Schéma_vyplnenie!#REF!</xm:f>
          </x14:formula1>
          <xm:sqref>B1:B2</xm:sqref>
        </x14:dataValidation>
        <x14:dataValidation type="list" allowBlank="1" showInputMessage="1" showErrorMessage="1">
          <x14:formula1>
            <xm:f>Schéma_vyplnenie!#REF!</xm:f>
          </x14:formula1>
          <xm:sqref>B303:B1048576</xm:sqref>
        </x14:dataValidation>
        <x14:dataValidation type="list" allowBlank="1" showInputMessage="1" showErrorMessage="1">
          <x14:formula1>
            <xm:f>Schéma_vyplnenie!$B$3:$B$337</xm:f>
          </x14:formula1>
          <xm:sqref>B5:B302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7">
    <tabColor theme="9" tint="0.39997558519241921"/>
  </sheetPr>
  <dimension ref="A1:E62"/>
  <sheetViews>
    <sheetView tabSelected="1" zoomScale="80" zoomScaleNormal="80" workbookViewId="0">
      <pane ySplit="2" topLeftCell="A3" activePane="bottomLeft" state="frozen"/>
      <selection pane="bottomLeft" activeCell="A67" sqref="A67"/>
    </sheetView>
  </sheetViews>
  <sheetFormatPr defaultColWidth="10.44140625" defaultRowHeight="16.3" x14ac:dyDescent="0.3"/>
  <cols>
    <col min="1" max="1" width="37.44140625" bestFit="1" customWidth="1"/>
    <col min="2" max="2" width="98.77734375" bestFit="1" customWidth="1"/>
    <col min="3" max="3" width="39.44140625" style="35" customWidth="1"/>
    <col min="4" max="4" width="24.77734375" style="19" bestFit="1" customWidth="1"/>
  </cols>
  <sheetData>
    <row r="1" spans="1:5" ht="18.7" customHeight="1" x14ac:dyDescent="0.35">
      <c r="A1" s="32" t="s">
        <v>5</v>
      </c>
      <c r="B1" s="32"/>
      <c r="C1" s="32"/>
      <c r="D1" s="36"/>
    </row>
    <row r="2" spans="1:5" ht="27.2" x14ac:dyDescent="0.3">
      <c r="A2" s="33" t="s">
        <v>87</v>
      </c>
      <c r="B2" s="33" t="s">
        <v>66</v>
      </c>
      <c r="C2" s="33" t="s">
        <v>67</v>
      </c>
      <c r="D2" s="62" t="s">
        <v>113</v>
      </c>
    </row>
    <row r="3" spans="1:5" s="7" customFormat="1" ht="13.6" x14ac:dyDescent="0.25">
      <c r="A3" s="37" t="s">
        <v>129</v>
      </c>
      <c r="B3" s="38" t="s">
        <v>20</v>
      </c>
      <c r="C3" s="66">
        <f>IFERROR(INDEX('Číselník právnych foriem ŠÚ SR'!A:A,MATCH('Oprávnení žiadatelia_vyplnenie'!B3,'Číselník právnych foriem ŠÚ SR'!B:B,0)),"")</f>
        <v>112</v>
      </c>
      <c r="D3" s="85">
        <v>12</v>
      </c>
    </row>
    <row r="4" spans="1:5" s="7" customFormat="1" ht="13.6" x14ac:dyDescent="0.25">
      <c r="A4" s="37" t="s">
        <v>129</v>
      </c>
      <c r="B4" s="38" t="s">
        <v>22</v>
      </c>
      <c r="C4" s="66">
        <f>IFERROR(INDEX('Číselník právnych foriem ŠÚ SR'!A:A,MATCH('Oprávnení žiadatelia_vyplnenie'!B4,'Číselník právnych foriem ŠÚ SR'!B:B,0)),"")</f>
        <v>117</v>
      </c>
      <c r="D4" s="85">
        <v>12</v>
      </c>
      <c r="E4" s="63"/>
    </row>
    <row r="5" spans="1:5" s="7" customFormat="1" ht="13.6" x14ac:dyDescent="0.25">
      <c r="A5" s="37" t="s">
        <v>129</v>
      </c>
      <c r="B5" s="38" t="s">
        <v>24</v>
      </c>
      <c r="C5" s="66">
        <f>IFERROR(INDEX('Číselník právnych foriem ŠÚ SR'!A:A,MATCH('Oprávnení žiadatelia_vyplnenie'!B5,'Číselník právnych foriem ŠÚ SR'!B:B,0)),"")</f>
        <v>119</v>
      </c>
      <c r="D5" s="85">
        <v>12</v>
      </c>
      <c r="E5" s="63"/>
    </row>
    <row r="6" spans="1:5" s="7" customFormat="1" ht="13.6" x14ac:dyDescent="0.25">
      <c r="A6" s="37" t="s">
        <v>129</v>
      </c>
      <c r="B6" s="38" t="s">
        <v>36</v>
      </c>
      <c r="C6" s="66">
        <f>IFERROR(INDEX('Číselník právnych foriem ŠÚ SR'!A:A,MATCH('Oprávnení žiadatelia_vyplnenie'!B6,'Číselník právnych foriem ŠÚ SR'!B:B,0)),"")</f>
        <v>321</v>
      </c>
      <c r="D6" s="85">
        <v>20</v>
      </c>
      <c r="E6" s="63"/>
    </row>
    <row r="7" spans="1:5" s="7" customFormat="1" ht="13.6" x14ac:dyDescent="0.25">
      <c r="A7" s="37" t="s">
        <v>129</v>
      </c>
      <c r="B7" s="38" t="s">
        <v>37</v>
      </c>
      <c r="C7" s="66">
        <f>IFERROR(INDEX('Číselník právnych foriem ŠÚ SR'!A:A,MATCH('Oprávnení žiadatelia_vyplnenie'!B7,'Číselník právnych foriem ŠÚ SR'!B:B,0)),"")</f>
        <v>331</v>
      </c>
      <c r="D7" s="85">
        <v>20</v>
      </c>
    </row>
    <row r="8" spans="1:5" s="7" customFormat="1" ht="13.6" x14ac:dyDescent="0.25">
      <c r="A8" s="37" t="s">
        <v>129</v>
      </c>
      <c r="B8" s="38" t="s">
        <v>39</v>
      </c>
      <c r="C8" s="66">
        <f>IFERROR(INDEX('Číselník právnych foriem ŠÚ SR'!A:A,MATCH('Oprávnení žiadatelia_vyplnenie'!B8,'Číselník právnych foriem ŠÚ SR'!B:B,0)),"")</f>
        <v>382</v>
      </c>
      <c r="D8" s="85">
        <v>12</v>
      </c>
    </row>
    <row r="9" spans="1:5" s="7" customFormat="1" ht="13.6" x14ac:dyDescent="0.25">
      <c r="A9" s="37" t="s">
        <v>129</v>
      </c>
      <c r="B9" s="38" t="s">
        <v>40</v>
      </c>
      <c r="C9" s="66">
        <f>IFERROR(INDEX('Číselník právnych foriem ŠÚ SR'!A:A,MATCH('Oprávnení žiadatelia_vyplnenie'!B9,'Číselník právnych foriem ŠÚ SR'!B:B,0)),"")</f>
        <v>383</v>
      </c>
      <c r="D9" s="85">
        <v>12</v>
      </c>
    </row>
    <row r="10" spans="1:5" s="7" customFormat="1" ht="13.6" x14ac:dyDescent="0.25">
      <c r="A10" s="37" t="s">
        <v>129</v>
      </c>
      <c r="B10" s="38" t="s">
        <v>45</v>
      </c>
      <c r="C10" s="66">
        <f>IFERROR(INDEX('Číselník právnych foriem ŠÚ SR'!A:A,MATCH('Oprávnení žiadatelia_vyplnenie'!B10,'Číselník právnych foriem ŠÚ SR'!B:B,0)),"")</f>
        <v>701</v>
      </c>
      <c r="D10" s="85">
        <v>12</v>
      </c>
    </row>
    <row r="11" spans="1:5" s="7" customFormat="1" ht="13.6" x14ac:dyDescent="0.25">
      <c r="A11" s="37" t="s">
        <v>129</v>
      </c>
      <c r="B11" s="38" t="s">
        <v>52</v>
      </c>
      <c r="C11" s="66">
        <f>IFERROR(INDEX('Číselník právnych foriem ŠÚ SR'!A:A,MATCH('Oprávnení žiadatelia_vyplnenie'!B11,'Číselník právnych foriem ŠÚ SR'!B:B,0)),"")</f>
        <v>801</v>
      </c>
      <c r="D11" s="85">
        <v>12</v>
      </c>
    </row>
    <row r="12" spans="1:5" s="7" customFormat="1" ht="13.6" x14ac:dyDescent="0.25">
      <c r="A12" s="37" t="s">
        <v>129</v>
      </c>
      <c r="B12" s="38" t="s">
        <v>53</v>
      </c>
      <c r="C12" s="66">
        <f>IFERROR(INDEX('Číselník právnych foriem ŠÚ SR'!A:A,MATCH('Oprávnení žiadatelia_vyplnenie'!B12,'Číselník právnych foriem ŠÚ SR'!B:B,0)),"")</f>
        <v>803</v>
      </c>
      <c r="D12" s="85">
        <v>12</v>
      </c>
    </row>
    <row r="13" spans="1:5" s="7" customFormat="1" ht="13.6" x14ac:dyDescent="0.25">
      <c r="A13" s="37" t="s">
        <v>129</v>
      </c>
      <c r="B13" s="38" t="s">
        <v>47</v>
      </c>
      <c r="C13" s="66">
        <f>IFERROR(INDEX('Číselník právnych foriem ŠÚ SR'!A:A,MATCH('Oprávnení žiadatelia_vyplnenie'!B13,'Číselník právnych foriem ŠÚ SR'!B:B,0)),"")</f>
        <v>721</v>
      </c>
      <c r="D13" s="85">
        <v>12</v>
      </c>
    </row>
    <row r="14" spans="1:5" s="7" customFormat="1" ht="13.6" x14ac:dyDescent="0.25">
      <c r="A14" s="37" t="s">
        <v>129</v>
      </c>
      <c r="B14" s="38" t="s">
        <v>19</v>
      </c>
      <c r="C14" s="66">
        <f>IFERROR(INDEX('Číselník právnych foriem ŠÚ SR'!A:A,MATCH('Oprávnení žiadatelia_vyplnenie'!B14,'Číselník právnych foriem ŠÚ SR'!B:B,0)),"")</f>
        <v>111</v>
      </c>
      <c r="D14" s="85">
        <v>12</v>
      </c>
    </row>
    <row r="15" spans="1:5" s="7" customFormat="1" ht="13.6" x14ac:dyDescent="0.25">
      <c r="A15" s="37" t="s">
        <v>129</v>
      </c>
      <c r="B15" s="38" t="s">
        <v>26</v>
      </c>
      <c r="C15" s="66">
        <f>IFERROR(INDEX('Číselník právnych foriem ŠÚ SR'!A:A,MATCH('Oprávnení žiadatelia_vyplnenie'!B15,'Číselník právnych foriem ŠÚ SR'!B:B,0)),"")</f>
        <v>121</v>
      </c>
      <c r="D15" s="85">
        <v>12</v>
      </c>
    </row>
    <row r="16" spans="1:5" s="7" customFormat="1" ht="13.6" x14ac:dyDescent="0.25">
      <c r="A16" s="37" t="s">
        <v>129</v>
      </c>
      <c r="B16" s="38" t="s">
        <v>54</v>
      </c>
      <c r="C16" s="66">
        <f>IFERROR(INDEX('Číselník právnych foriem ŠÚ SR'!A:A,MATCH('Oprávnení žiadatelia_vyplnenie'!B16,'Číselník právnych foriem ŠÚ SR'!B:B,0)),"")</f>
        <v>804</v>
      </c>
      <c r="D16" s="85">
        <v>12</v>
      </c>
    </row>
    <row r="17" spans="1:4" s="7" customFormat="1" ht="13.6" x14ac:dyDescent="0.25">
      <c r="A17" s="37" t="s">
        <v>129</v>
      </c>
      <c r="B17" s="38" t="s">
        <v>53</v>
      </c>
      <c r="C17" s="66">
        <f>IFERROR(INDEX('Číselník právnych foriem ŠÚ SR'!A:A,MATCH('Oprávnení žiadatelia_vyplnenie'!B17,'Číselník právnych foriem ŠÚ SR'!B:B,0)),"")</f>
        <v>803</v>
      </c>
      <c r="D17" s="85">
        <v>12</v>
      </c>
    </row>
    <row r="18" spans="1:4" s="7" customFormat="1" ht="13.6" hidden="1" x14ac:dyDescent="0.25">
      <c r="A18" s="39"/>
      <c r="B18" s="38"/>
      <c r="C18" s="34" t="str">
        <f>IFERROR(INDEX('Číselník právnych foriem ŠÚ SR'!A:A,MATCH('Oprávnení žiadatelia_vyplnenie'!B18,'Číselník právnych foriem ŠÚ SR'!B:B,0)),"")</f>
        <v/>
      </c>
      <c r="D18" s="64"/>
    </row>
    <row r="19" spans="1:4" s="7" customFormat="1" ht="13.6" hidden="1" x14ac:dyDescent="0.25">
      <c r="A19" s="39"/>
      <c r="B19" s="38"/>
      <c r="C19" s="34" t="str">
        <f>IFERROR(INDEX('Číselník právnych foriem ŠÚ SR'!A:A,MATCH('Oprávnení žiadatelia_vyplnenie'!B19,'Číselník právnych foriem ŠÚ SR'!B:B,0)),"")</f>
        <v/>
      </c>
      <c r="D19" s="64"/>
    </row>
    <row r="20" spans="1:4" s="7" customFormat="1" ht="13.6" hidden="1" x14ac:dyDescent="0.25">
      <c r="A20" s="39"/>
      <c r="B20" s="38"/>
      <c r="C20" s="34" t="str">
        <f>IFERROR(INDEX('Číselník právnych foriem ŠÚ SR'!A:A,MATCH('Oprávnení žiadatelia_vyplnenie'!B20,'Číselník právnych foriem ŠÚ SR'!B:B,0)),"")</f>
        <v/>
      </c>
      <c r="D20" s="64"/>
    </row>
    <row r="21" spans="1:4" s="7" customFormat="1" ht="13.6" hidden="1" x14ac:dyDescent="0.25">
      <c r="A21" s="39"/>
      <c r="B21" s="38"/>
      <c r="C21" s="34" t="str">
        <f>IFERROR(INDEX('Číselník právnych foriem ŠÚ SR'!A:A,MATCH('Oprávnení žiadatelia_vyplnenie'!B21,'Číselník právnych foriem ŠÚ SR'!B:B,0)),"")</f>
        <v/>
      </c>
      <c r="D21" s="64"/>
    </row>
    <row r="22" spans="1:4" s="7" customFormat="1" ht="13.6" hidden="1" x14ac:dyDescent="0.25">
      <c r="A22" s="39"/>
      <c r="B22" s="38"/>
      <c r="C22" s="34" t="str">
        <f>IFERROR(INDEX('Číselník právnych foriem ŠÚ SR'!A:A,MATCH('Oprávnení žiadatelia_vyplnenie'!B22,'Číselník právnych foriem ŠÚ SR'!B:B,0)),"")</f>
        <v/>
      </c>
      <c r="D22" s="64"/>
    </row>
    <row r="23" spans="1:4" s="7" customFormat="1" ht="13.6" hidden="1" x14ac:dyDescent="0.25">
      <c r="A23" s="39"/>
      <c r="B23" s="38"/>
      <c r="C23" s="34" t="str">
        <f>IFERROR(INDEX('Číselník právnych foriem ŠÚ SR'!A:A,MATCH('Oprávnení žiadatelia_vyplnenie'!B23,'Číselník právnych foriem ŠÚ SR'!B:B,0)),"")</f>
        <v/>
      </c>
      <c r="D23" s="64"/>
    </row>
    <row r="24" spans="1:4" s="7" customFormat="1" ht="13.6" hidden="1" x14ac:dyDescent="0.25">
      <c r="A24" s="39"/>
      <c r="B24" s="38"/>
      <c r="C24" s="34" t="str">
        <f>IFERROR(INDEX('Číselník právnych foriem ŠÚ SR'!A:A,MATCH('Oprávnení žiadatelia_vyplnenie'!B24,'Číselník právnych foriem ŠÚ SR'!B:B,0)),"")</f>
        <v/>
      </c>
      <c r="D24" s="64"/>
    </row>
    <row r="25" spans="1:4" s="7" customFormat="1" ht="13.6" hidden="1" x14ac:dyDescent="0.25">
      <c r="A25" s="39"/>
      <c r="B25" s="38"/>
      <c r="C25" s="34" t="str">
        <f>IFERROR(INDEX('Číselník právnych foriem ŠÚ SR'!A:A,MATCH('Oprávnení žiadatelia_vyplnenie'!B25,'Číselník právnych foriem ŠÚ SR'!B:B,0)),"")</f>
        <v/>
      </c>
      <c r="D25" s="64"/>
    </row>
    <row r="26" spans="1:4" s="7" customFormat="1" ht="13.6" hidden="1" x14ac:dyDescent="0.25">
      <c r="A26" s="39"/>
      <c r="B26" s="38"/>
      <c r="C26" s="34"/>
      <c r="D26" s="64"/>
    </row>
    <row r="27" spans="1:4" s="7" customFormat="1" ht="13.6" hidden="1" x14ac:dyDescent="0.25">
      <c r="A27" s="39"/>
      <c r="B27" s="38"/>
      <c r="C27" s="34"/>
      <c r="D27" s="64"/>
    </row>
    <row r="28" spans="1:4" s="7" customFormat="1" ht="13.6" hidden="1" x14ac:dyDescent="0.25">
      <c r="A28" s="39"/>
      <c r="B28" s="38"/>
      <c r="C28" s="34"/>
      <c r="D28" s="64"/>
    </row>
    <row r="29" spans="1:4" s="7" customFormat="1" ht="13.6" hidden="1" x14ac:dyDescent="0.25">
      <c r="A29" s="39"/>
      <c r="B29" s="38"/>
      <c r="C29" s="34"/>
      <c r="D29" s="64"/>
    </row>
    <row r="30" spans="1:4" s="7" customFormat="1" ht="13.6" hidden="1" x14ac:dyDescent="0.25">
      <c r="A30" s="39"/>
      <c r="B30" s="38"/>
      <c r="C30" s="34"/>
      <c r="D30" s="64"/>
    </row>
    <row r="31" spans="1:4" s="7" customFormat="1" ht="13.6" hidden="1" x14ac:dyDescent="0.25">
      <c r="A31" s="39"/>
      <c r="B31" s="38"/>
      <c r="C31" s="34"/>
      <c r="D31" s="64"/>
    </row>
    <row r="32" spans="1:4" s="7" customFormat="1" ht="13.6" hidden="1" x14ac:dyDescent="0.25">
      <c r="A32" s="39"/>
      <c r="B32" s="38"/>
      <c r="C32" s="34" t="str">
        <f>IFERROR(INDEX('Číselník právnych foriem ŠÚ SR'!A:A,MATCH('Oprávnení žiadatelia_vyplnenie'!B32,'Číselník právnych foriem ŠÚ SR'!B:B,0)),"")</f>
        <v/>
      </c>
      <c r="D32" s="64"/>
    </row>
    <row r="33" spans="1:4" s="7" customFormat="1" ht="13.6" hidden="1" x14ac:dyDescent="0.25">
      <c r="A33" s="39"/>
      <c r="B33" s="38"/>
      <c r="C33" s="34" t="str">
        <f>IFERROR(INDEX('Číselník právnych foriem ŠÚ SR'!A:A,MATCH('Oprávnení žiadatelia_vyplnenie'!B33,'Číselník právnych foriem ŠÚ SR'!B:B,0)),"")</f>
        <v/>
      </c>
      <c r="D33" s="64"/>
    </row>
    <row r="34" spans="1:4" s="7" customFormat="1" ht="13.6" hidden="1" x14ac:dyDescent="0.25">
      <c r="A34" s="39"/>
      <c r="B34" s="38"/>
      <c r="C34" s="34" t="str">
        <f>IFERROR(INDEX('Číselník právnych foriem ŠÚ SR'!A:A,MATCH('Oprávnení žiadatelia_vyplnenie'!B34,'Číselník právnych foriem ŠÚ SR'!B:B,0)),"")</f>
        <v/>
      </c>
      <c r="D34" s="64"/>
    </row>
    <row r="35" spans="1:4" s="7" customFormat="1" ht="13.6" hidden="1" x14ac:dyDescent="0.25">
      <c r="A35" s="39"/>
      <c r="B35" s="38"/>
      <c r="C35" s="34" t="str">
        <f>IFERROR(INDEX('Číselník právnych foriem ŠÚ SR'!A:A,MATCH('Oprávnení žiadatelia_vyplnenie'!B35,'Číselník právnych foriem ŠÚ SR'!B:B,0)),"")</f>
        <v/>
      </c>
      <c r="D35" s="64"/>
    </row>
    <row r="36" spans="1:4" s="7" customFormat="1" ht="13.6" hidden="1" x14ac:dyDescent="0.25">
      <c r="A36" s="39"/>
      <c r="B36" s="38"/>
      <c r="C36" s="34" t="str">
        <f>IFERROR(INDEX('Číselník právnych foriem ŠÚ SR'!A:A,MATCH('Oprávnení žiadatelia_vyplnenie'!B36,'Číselník právnych foriem ŠÚ SR'!B:B,0)),"")</f>
        <v/>
      </c>
      <c r="D36" s="64"/>
    </row>
    <row r="37" spans="1:4" s="7" customFormat="1" ht="13.6" hidden="1" x14ac:dyDescent="0.25">
      <c r="A37" s="39"/>
      <c r="B37" s="38"/>
      <c r="C37" s="34" t="str">
        <f>IFERROR(INDEX('Číselník právnych foriem ŠÚ SR'!A:A,MATCH('Oprávnení žiadatelia_vyplnenie'!B37,'Číselník právnych foriem ŠÚ SR'!B:B,0)),"")</f>
        <v/>
      </c>
      <c r="D37" s="64"/>
    </row>
    <row r="38" spans="1:4" s="7" customFormat="1" ht="13.6" hidden="1" x14ac:dyDescent="0.25">
      <c r="A38" s="39"/>
      <c r="B38" s="38"/>
      <c r="C38" s="34" t="str">
        <f>IFERROR(INDEX('Číselník právnych foriem ŠÚ SR'!A:A,MATCH('Oprávnení žiadatelia_vyplnenie'!B38,'Číselník právnych foriem ŠÚ SR'!B:B,0)),"")</f>
        <v/>
      </c>
      <c r="D38" s="64"/>
    </row>
    <row r="39" spans="1:4" s="7" customFormat="1" ht="13.6" hidden="1" x14ac:dyDescent="0.25">
      <c r="A39" s="39"/>
      <c r="B39" s="38"/>
      <c r="C39" s="34" t="str">
        <f>IFERROR(INDEX('Číselník právnych foriem ŠÚ SR'!A:A,MATCH('Oprávnení žiadatelia_vyplnenie'!B39,'Číselník právnych foriem ŠÚ SR'!B:B,0)),"")</f>
        <v/>
      </c>
      <c r="D39" s="64"/>
    </row>
    <row r="40" spans="1:4" s="7" customFormat="1" ht="13.6" hidden="1" x14ac:dyDescent="0.25">
      <c r="A40" s="39"/>
      <c r="B40" s="38"/>
      <c r="C40" s="34" t="str">
        <f>IFERROR(INDEX('Číselník právnych foriem ŠÚ SR'!A:A,MATCH('Oprávnení žiadatelia_vyplnenie'!B40,'Číselník právnych foriem ŠÚ SR'!B:B,0)),"")</f>
        <v/>
      </c>
      <c r="D40" s="64"/>
    </row>
    <row r="41" spans="1:4" s="7" customFormat="1" ht="13.6" hidden="1" x14ac:dyDescent="0.25">
      <c r="A41" s="39"/>
      <c r="B41" s="38"/>
      <c r="C41" s="34" t="str">
        <f>IFERROR(INDEX('Číselník právnych foriem ŠÚ SR'!A:A,MATCH('Oprávnení žiadatelia_vyplnenie'!B41,'Číselník právnych foriem ŠÚ SR'!B:B,0)),"")</f>
        <v/>
      </c>
      <c r="D41" s="64"/>
    </row>
    <row r="42" spans="1:4" s="7" customFormat="1" ht="13.6" hidden="1" x14ac:dyDescent="0.25">
      <c r="A42" s="39"/>
      <c r="B42" s="38"/>
      <c r="C42" s="34" t="str">
        <f>IFERROR(INDEX('Číselník právnych foriem ŠÚ SR'!A:A,MATCH('Oprávnení žiadatelia_vyplnenie'!B42,'Číselník právnych foriem ŠÚ SR'!B:B,0)),"")</f>
        <v/>
      </c>
      <c r="D42" s="64"/>
    </row>
    <row r="43" spans="1:4" s="7" customFormat="1" ht="13.6" hidden="1" x14ac:dyDescent="0.25">
      <c r="A43" s="39"/>
      <c r="B43" s="38"/>
      <c r="C43" s="34" t="str">
        <f>IFERROR(INDEX('Číselník právnych foriem ŠÚ SR'!A:A,MATCH('Oprávnení žiadatelia_vyplnenie'!B43,'Číselník právnych foriem ŠÚ SR'!B:B,0)),"")</f>
        <v/>
      </c>
      <c r="D43" s="64"/>
    </row>
    <row r="44" spans="1:4" s="7" customFormat="1" ht="13.6" hidden="1" x14ac:dyDescent="0.25">
      <c r="A44" s="39"/>
      <c r="B44" s="38"/>
      <c r="C44" s="34" t="str">
        <f>IFERROR(INDEX('Číselník právnych foriem ŠÚ SR'!A:A,MATCH('Oprávnení žiadatelia_vyplnenie'!B44,'Číselník právnych foriem ŠÚ SR'!B:B,0)),"")</f>
        <v/>
      </c>
      <c r="D44" s="64"/>
    </row>
    <row r="45" spans="1:4" s="7" customFormat="1" ht="13.6" hidden="1" x14ac:dyDescent="0.25">
      <c r="A45" s="39"/>
      <c r="B45" s="38"/>
      <c r="C45" s="34" t="str">
        <f>IFERROR(INDEX('Číselník právnych foriem ŠÚ SR'!A:A,MATCH('Oprávnení žiadatelia_vyplnenie'!B45,'Číselník právnych foriem ŠÚ SR'!B:B,0)),"")</f>
        <v/>
      </c>
      <c r="D45" s="64"/>
    </row>
    <row r="46" spans="1:4" s="7" customFormat="1" ht="13.6" hidden="1" x14ac:dyDescent="0.25">
      <c r="A46" s="39"/>
      <c r="B46" s="38"/>
      <c r="C46" s="34" t="str">
        <f>IFERROR(INDEX('Číselník právnych foriem ŠÚ SR'!A:A,MATCH('Oprávnení žiadatelia_vyplnenie'!B46,'Číselník právnych foriem ŠÚ SR'!B:B,0)),"")</f>
        <v/>
      </c>
      <c r="D46" s="64"/>
    </row>
    <row r="47" spans="1:4" s="7" customFormat="1" ht="13.6" hidden="1" x14ac:dyDescent="0.25">
      <c r="A47" s="39"/>
      <c r="B47" s="38"/>
      <c r="C47" s="34" t="str">
        <f>IFERROR(INDEX('Číselník právnych foriem ŠÚ SR'!A:A,MATCH('Oprávnení žiadatelia_vyplnenie'!B47,'Číselník právnych foriem ŠÚ SR'!B:B,0)),"")</f>
        <v/>
      </c>
      <c r="D47" s="64"/>
    </row>
    <row r="48" spans="1:4" s="7" customFormat="1" ht="13.6" hidden="1" x14ac:dyDescent="0.25">
      <c r="A48" s="39"/>
      <c r="B48" s="38"/>
      <c r="C48" s="34" t="str">
        <f>IFERROR(INDEX('Číselník právnych foriem ŠÚ SR'!A:A,MATCH('Oprávnení žiadatelia_vyplnenie'!B48,'Číselník právnych foriem ŠÚ SR'!B:B,0)),"")</f>
        <v/>
      </c>
      <c r="D48" s="64"/>
    </row>
    <row r="49" spans="1:4" s="7" customFormat="1" ht="13.6" hidden="1" x14ac:dyDescent="0.25">
      <c r="A49" s="39"/>
      <c r="B49" s="38"/>
      <c r="C49" s="34" t="str">
        <f>IFERROR(INDEX('Číselník právnych foriem ŠÚ SR'!A:A,MATCH('Oprávnení žiadatelia_vyplnenie'!B49,'Číselník právnych foriem ŠÚ SR'!B:B,0)),"")</f>
        <v/>
      </c>
      <c r="D49" s="64"/>
    </row>
    <row r="50" spans="1:4" s="7" customFormat="1" ht="13.6" hidden="1" x14ac:dyDescent="0.25">
      <c r="A50" s="39"/>
      <c r="B50" s="38"/>
      <c r="C50" s="34" t="str">
        <f>IFERROR(INDEX('Číselník právnych foriem ŠÚ SR'!A:A,MATCH('Oprávnení žiadatelia_vyplnenie'!B50,'Číselník právnych foriem ŠÚ SR'!B:B,0)),"")</f>
        <v/>
      </c>
      <c r="D50" s="64"/>
    </row>
    <row r="51" spans="1:4" s="7" customFormat="1" ht="13.6" hidden="1" x14ac:dyDescent="0.25">
      <c r="A51" s="39"/>
      <c r="B51" s="38"/>
      <c r="C51" s="34" t="str">
        <f>IFERROR(INDEX('Číselník právnych foriem ŠÚ SR'!A:A,MATCH('Oprávnení žiadatelia_vyplnenie'!B51,'Číselník právnych foriem ŠÚ SR'!B:B,0)),"")</f>
        <v/>
      </c>
      <c r="D51" s="64"/>
    </row>
    <row r="52" spans="1:4" s="7" customFormat="1" ht="13.6" hidden="1" x14ac:dyDescent="0.25">
      <c r="A52" s="39"/>
      <c r="B52" s="38"/>
      <c r="C52" s="34" t="str">
        <f>IFERROR(INDEX('Číselník právnych foriem ŠÚ SR'!A:A,MATCH('Oprávnení žiadatelia_vyplnenie'!B52,'Číselník právnych foriem ŠÚ SR'!B:B,0)),"")</f>
        <v/>
      </c>
      <c r="D52" s="64"/>
    </row>
    <row r="53" spans="1:4" s="7" customFormat="1" ht="13.6" hidden="1" x14ac:dyDescent="0.25">
      <c r="A53" s="39"/>
      <c r="B53" s="38"/>
      <c r="C53" s="34" t="str">
        <f>IFERROR(INDEX('Číselník právnych foriem ŠÚ SR'!A:A,MATCH('Oprávnení žiadatelia_vyplnenie'!B53,'Číselník právnych foriem ŠÚ SR'!B:B,0)),"")</f>
        <v/>
      </c>
      <c r="D53" s="64"/>
    </row>
    <row r="54" spans="1:4" s="7" customFormat="1" ht="13.6" hidden="1" x14ac:dyDescent="0.25">
      <c r="A54" s="39"/>
      <c r="B54" s="38"/>
      <c r="C54" s="34" t="str">
        <f>IFERROR(INDEX('Číselník právnych foriem ŠÚ SR'!A:A,MATCH('Oprávnení žiadatelia_vyplnenie'!B54,'Číselník právnych foriem ŠÚ SR'!B:B,0)),"")</f>
        <v/>
      </c>
      <c r="D54" s="64"/>
    </row>
    <row r="55" spans="1:4" s="7" customFormat="1" ht="13.6" hidden="1" x14ac:dyDescent="0.25">
      <c r="A55" s="39"/>
      <c r="B55" s="38"/>
      <c r="C55" s="34" t="str">
        <f>IFERROR(INDEX('Číselník právnych foriem ŠÚ SR'!A:A,MATCH('Oprávnení žiadatelia_vyplnenie'!B55,'Číselník právnych foriem ŠÚ SR'!B:B,0)),"")</f>
        <v/>
      </c>
      <c r="D55" s="64"/>
    </row>
    <row r="56" spans="1:4" s="7" customFormat="1" ht="13.6" hidden="1" x14ac:dyDescent="0.25">
      <c r="A56" s="39"/>
      <c r="B56" s="38"/>
      <c r="C56" s="34" t="str">
        <f>IFERROR(INDEX('Číselník právnych foriem ŠÚ SR'!A:A,MATCH('Oprávnení žiadatelia_vyplnenie'!B56,'Číselník právnych foriem ŠÚ SR'!B:B,0)),"")</f>
        <v/>
      </c>
      <c r="D56" s="64"/>
    </row>
    <row r="57" spans="1:4" s="7" customFormat="1" ht="13.6" hidden="1" x14ac:dyDescent="0.25">
      <c r="A57" s="39"/>
      <c r="B57" s="38"/>
      <c r="C57" s="34" t="str">
        <f>IFERROR(INDEX('Číselník právnych foriem ŠÚ SR'!A:A,MATCH('Oprávnení žiadatelia_vyplnenie'!B57,'Číselník právnych foriem ŠÚ SR'!B:B,0)),"")</f>
        <v/>
      </c>
      <c r="D57" s="64"/>
    </row>
    <row r="58" spans="1:4" s="7" customFormat="1" ht="13.6" hidden="1" x14ac:dyDescent="0.25">
      <c r="A58" s="39"/>
      <c r="B58" s="38"/>
      <c r="C58" s="34" t="str">
        <f>IFERROR(INDEX('Číselník právnych foriem ŠÚ SR'!A:A,MATCH('Oprávnení žiadatelia_vyplnenie'!B58,'Číselník právnych foriem ŠÚ SR'!B:B,0)),"")</f>
        <v/>
      </c>
      <c r="D58" s="64"/>
    </row>
    <row r="59" spans="1:4" s="7" customFormat="1" ht="13.6" hidden="1" x14ac:dyDescent="0.25">
      <c r="A59" s="39"/>
      <c r="B59" s="38"/>
      <c r="C59" s="34" t="str">
        <f>IFERROR(INDEX('Číselník právnych foriem ŠÚ SR'!A:A,MATCH('Oprávnení žiadatelia_vyplnenie'!B59,'Číselník právnych foriem ŠÚ SR'!B:B,0)),"")</f>
        <v/>
      </c>
      <c r="D59" s="64"/>
    </row>
    <row r="60" spans="1:4" s="7" customFormat="1" ht="13.6" hidden="1" x14ac:dyDescent="0.25">
      <c r="A60" s="39"/>
      <c r="B60" s="38"/>
      <c r="C60" s="34" t="str">
        <f>IFERROR(INDEX('Číselník právnych foriem ŠÚ SR'!A:A,MATCH('Oprávnení žiadatelia_vyplnenie'!B60,'Číselník právnych foriem ŠÚ SR'!B:B,0)),"")</f>
        <v/>
      </c>
      <c r="D60" s="64"/>
    </row>
    <row r="61" spans="1:4" s="7" customFormat="1" ht="13.6" hidden="1" x14ac:dyDescent="0.25">
      <c r="A61" s="39"/>
      <c r="B61" s="38"/>
      <c r="C61" s="34" t="str">
        <f>IFERROR(INDEX('Číselník právnych foriem ŠÚ SR'!A:A,MATCH('Oprávnení žiadatelia_vyplnenie'!B61,'Číselník právnych foriem ŠÚ SR'!B:B,0)),"")</f>
        <v/>
      </c>
      <c r="D61" s="64"/>
    </row>
    <row r="62" spans="1:4" s="7" customFormat="1" ht="13.6" hidden="1" x14ac:dyDescent="0.25">
      <c r="A62" s="13"/>
      <c r="B62" s="12"/>
      <c r="C62" s="66" t="str">
        <f>IFERROR(INDEX('Číselník právnych foriem ŠÚ SR'!A:A,MATCH('Oprávnení žiadatelia_vyplnenie'!B62,'Číselník právnych foriem ŠÚ SR'!B:B,0)),"")</f>
        <v/>
      </c>
      <c r="D62" s="67"/>
    </row>
  </sheetData>
  <sheetProtection formatColumns="0" formatRows="0" insertColumns="0" insertRows="0" insertHyperlinks="0" deleteColumns="0" deleteRows="0"/>
  <protectedRanges>
    <protectedRange algorithmName="SHA-512" hashValue="y8lllKvAuE9BkrUfHfatmr9YST106VMKruMOCd6o3wyviOtezN6J87PZHq7v/o2rBdXrgz+X6eqYeG/vR2gOXA==" saltValue="LNRj08idXYCpkBTK8dsehQ==" spinCount="100000" sqref="C3:C62" name="Rozsah1"/>
  </protectedRanges>
  <pageMargins left="0.75" right="0.75" top="1" bottom="1" header="0.5" footer="0.5"/>
  <pageSetup paperSize="9" orientation="portrait" horizontalDpi="4294967292" verticalDpi="4294967292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'Číselník právnych foriem ŠÚ SR'!$B$2:$B$59</xm:f>
          </x14:formula1>
          <xm:sqref>B25:B61 B14:B17</xm:sqref>
        </x14:dataValidation>
        <x14:dataValidation type="list" allowBlank="1" showInputMessage="1" showErrorMessage="1">
          <x14:formula1>
            <xm:f>'Výzva_vyplnenie '!$E$3:$E$286</xm:f>
          </x14:formula1>
          <xm:sqref>A64:A458</xm:sqref>
        </x14:dataValidation>
        <x14:dataValidation type="list" allowBlank="1" showInputMessage="1" showErrorMessage="1">
          <x14:formula1>
            <xm:f>'C:\Users\strizenec\AppData\Local\Microsoft\Windows\INetCache\Content.Outlook\5P1MAPQY\[Dotacie_2025_OGENŠP.xlsx]Číselník právnych foriem ŠÚ SR'!#REF!</xm:f>
          </x14:formula1>
          <xm:sqref>B3:B13 B18:B24</xm:sqref>
        </x14:dataValidation>
        <x14:dataValidation type="list" allowBlank="1" showInputMessage="1" showErrorMessage="1">
          <x14:formula1>
            <xm:f>'Výzva_vyplnenie '!$E$3:$E$302</xm:f>
          </x14:formula1>
          <xm:sqref>A3:A63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9">
    <tabColor theme="8" tint="-0.249977111117893"/>
  </sheetPr>
  <dimension ref="A1:W33"/>
  <sheetViews>
    <sheetView zoomScale="70" zoomScaleNormal="70" workbookViewId="0">
      <pane ySplit="2" topLeftCell="A3" activePane="bottomLeft" state="frozen"/>
      <selection pane="bottomLeft" activeCell="W6" sqref="W6"/>
    </sheetView>
  </sheetViews>
  <sheetFormatPr defaultColWidth="26" defaultRowHeight="16.3" x14ac:dyDescent="0.3"/>
  <cols>
    <col min="1" max="1" width="8.33203125" style="6" customWidth="1"/>
    <col min="2" max="2" width="22.44140625" style="6" customWidth="1"/>
    <col min="3" max="3" width="14.33203125" style="20" customWidth="1"/>
    <col min="4" max="4" width="20.77734375" style="6" customWidth="1"/>
    <col min="5" max="5" width="15.44140625" style="61" customWidth="1"/>
    <col min="6" max="6" width="19.44140625" style="6" customWidth="1"/>
    <col min="7" max="7" width="19" style="6" customWidth="1"/>
    <col min="8" max="8" width="35.33203125" style="6" customWidth="1"/>
    <col min="9" max="9" width="17.77734375" style="6" customWidth="1"/>
    <col min="10" max="10" width="12.6640625" style="14" customWidth="1"/>
    <col min="11" max="11" width="14.33203125" style="6" customWidth="1"/>
    <col min="12" max="12" width="12.6640625" style="14" customWidth="1"/>
    <col min="13" max="13" width="11.33203125" style="18" customWidth="1"/>
    <col min="14" max="14" width="12.88671875" style="6" customWidth="1"/>
    <col min="15" max="15" width="12.44140625" style="6" customWidth="1"/>
    <col min="16" max="16" width="12.77734375" style="18" customWidth="1"/>
    <col min="17" max="17" width="11.33203125" style="18" customWidth="1"/>
    <col min="18" max="18" width="11.6640625" style="14" customWidth="1"/>
    <col min="19" max="19" width="10.88671875" style="14" customWidth="1"/>
    <col min="20" max="20" width="10.6640625" style="14" customWidth="1"/>
    <col min="21" max="21" width="20.21875" style="18" customWidth="1"/>
    <col min="22" max="22" width="17.33203125" style="18" customWidth="1"/>
    <col min="23" max="16384" width="26" style="6"/>
  </cols>
  <sheetData>
    <row r="1" spans="1:23" ht="18.7" customHeight="1" x14ac:dyDescent="0.35">
      <c r="A1" s="57" t="s">
        <v>7</v>
      </c>
      <c r="B1" s="57"/>
      <c r="C1" s="57"/>
      <c r="D1" s="57"/>
      <c r="E1" s="59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8"/>
      <c r="W1" s="87"/>
    </row>
    <row r="2" spans="1:23" ht="67.95" x14ac:dyDescent="0.3">
      <c r="A2" s="28" t="s">
        <v>95</v>
      </c>
      <c r="B2" s="28" t="s">
        <v>96</v>
      </c>
      <c r="C2" s="29" t="s">
        <v>6</v>
      </c>
      <c r="D2" s="28" t="s">
        <v>112</v>
      </c>
      <c r="E2" s="60" t="s">
        <v>73</v>
      </c>
      <c r="F2" s="28" t="s">
        <v>97</v>
      </c>
      <c r="G2" s="28" t="s">
        <v>98</v>
      </c>
      <c r="H2" s="28" t="s">
        <v>99</v>
      </c>
      <c r="I2" s="28" t="s">
        <v>100</v>
      </c>
      <c r="J2" s="30" t="s">
        <v>101</v>
      </c>
      <c r="K2" s="28" t="s">
        <v>70</v>
      </c>
      <c r="L2" s="30" t="s">
        <v>102</v>
      </c>
      <c r="M2" s="31" t="s">
        <v>103</v>
      </c>
      <c r="N2" s="28" t="s">
        <v>110</v>
      </c>
      <c r="O2" s="28" t="s">
        <v>114</v>
      </c>
      <c r="P2" s="31" t="s">
        <v>104</v>
      </c>
      <c r="Q2" s="31" t="s">
        <v>105</v>
      </c>
      <c r="R2" s="30" t="s">
        <v>106</v>
      </c>
      <c r="S2" s="30" t="s">
        <v>111</v>
      </c>
      <c r="T2" s="30" t="s">
        <v>107</v>
      </c>
      <c r="U2" s="31" t="s">
        <v>108</v>
      </c>
      <c r="V2" s="31" t="s">
        <v>109</v>
      </c>
      <c r="W2" s="86" t="s">
        <v>284</v>
      </c>
    </row>
    <row r="3" spans="1:23" s="8" customFormat="1" ht="40.75" x14ac:dyDescent="0.25">
      <c r="A3" s="77" t="s">
        <v>127</v>
      </c>
      <c r="B3" s="77" t="s">
        <v>155</v>
      </c>
      <c r="C3" s="83" t="s">
        <v>178</v>
      </c>
      <c r="D3" s="78" t="s">
        <v>39</v>
      </c>
      <c r="E3" s="81">
        <f>IFERROR(VLOOKUP(D3,'Číselník právnych foriem ŠÚ SR'!$B:$C,2,0),"")</f>
        <v>382</v>
      </c>
      <c r="F3" s="77" t="s">
        <v>201</v>
      </c>
      <c r="G3" s="77" t="s">
        <v>132</v>
      </c>
      <c r="H3" s="78" t="s">
        <v>224</v>
      </c>
      <c r="I3" s="78" t="s">
        <v>225</v>
      </c>
      <c r="J3" s="79">
        <v>45068</v>
      </c>
      <c r="K3" s="78" t="s">
        <v>227</v>
      </c>
      <c r="L3" s="79">
        <v>45154</v>
      </c>
      <c r="M3" s="84">
        <v>24864</v>
      </c>
      <c r="N3" s="78" t="str">
        <f>F3</f>
        <v>CE0100090</v>
      </c>
      <c r="O3" s="77" t="s">
        <v>228</v>
      </c>
      <c r="P3" s="84">
        <v>24864</v>
      </c>
      <c r="Q3" s="84">
        <v>24864</v>
      </c>
      <c r="R3" s="82">
        <v>45156</v>
      </c>
      <c r="S3" s="79">
        <v>45017</v>
      </c>
      <c r="T3" s="79">
        <v>46112</v>
      </c>
      <c r="U3" s="80" t="s">
        <v>129</v>
      </c>
      <c r="V3" s="80" t="s">
        <v>285</v>
      </c>
      <c r="W3" s="101">
        <v>6862.51</v>
      </c>
    </row>
    <row r="4" spans="1:23" s="8" customFormat="1" ht="27.2" x14ac:dyDescent="0.25">
      <c r="A4" s="77" t="s">
        <v>127</v>
      </c>
      <c r="B4" s="77" t="s">
        <v>155</v>
      </c>
      <c r="C4" s="83" t="s">
        <v>178</v>
      </c>
      <c r="D4" s="78" t="s">
        <v>39</v>
      </c>
      <c r="E4" s="81">
        <f>IFERROR(VLOOKUP(D4,'Číselník právnych foriem ŠÚ SR'!$B:$C,2,0),"")</f>
        <v>382</v>
      </c>
      <c r="F4" s="77" t="s">
        <v>202</v>
      </c>
      <c r="G4" s="77" t="s">
        <v>133</v>
      </c>
      <c r="H4" s="78" t="s">
        <v>257</v>
      </c>
      <c r="I4" s="78" t="s">
        <v>225</v>
      </c>
      <c r="J4" s="79">
        <v>45076</v>
      </c>
      <c r="K4" s="78" t="s">
        <v>227</v>
      </c>
      <c r="L4" s="79">
        <v>45155</v>
      </c>
      <c r="M4" s="84">
        <v>26508</v>
      </c>
      <c r="N4" s="78" t="str">
        <f t="shared" ref="N4:N31" si="0">F4</f>
        <v>CE0100136</v>
      </c>
      <c r="O4" s="77" t="s">
        <v>229</v>
      </c>
      <c r="P4" s="84">
        <v>26508</v>
      </c>
      <c r="Q4" s="84">
        <v>26508</v>
      </c>
      <c r="R4" s="82">
        <v>45156</v>
      </c>
      <c r="S4" s="79">
        <v>45017</v>
      </c>
      <c r="T4" s="79">
        <v>46112</v>
      </c>
      <c r="U4" s="80" t="s">
        <v>129</v>
      </c>
      <c r="V4" s="80" t="s">
        <v>285</v>
      </c>
      <c r="W4" s="101">
        <v>6294.07</v>
      </c>
    </row>
    <row r="5" spans="1:23" s="8" customFormat="1" ht="40.75" x14ac:dyDescent="0.25">
      <c r="A5" s="77" t="s">
        <v>127</v>
      </c>
      <c r="B5" s="77" t="s">
        <v>156</v>
      </c>
      <c r="C5" s="83" t="s">
        <v>179</v>
      </c>
      <c r="D5" s="78" t="s">
        <v>22</v>
      </c>
      <c r="E5" s="81">
        <f>IFERROR(VLOOKUP(D5,'Číselník právnych foriem ŠÚ SR'!$B:$C,2,0),"")</f>
        <v>117</v>
      </c>
      <c r="F5" s="77" t="s">
        <v>203</v>
      </c>
      <c r="G5" s="77" t="s">
        <v>134</v>
      </c>
      <c r="H5" s="78" t="s">
        <v>258</v>
      </c>
      <c r="I5" s="78" t="s">
        <v>266</v>
      </c>
      <c r="J5" s="79">
        <v>45077</v>
      </c>
      <c r="K5" s="78" t="s">
        <v>227</v>
      </c>
      <c r="L5" s="79">
        <v>45161</v>
      </c>
      <c r="M5" s="84">
        <v>19353.599999999999</v>
      </c>
      <c r="N5" s="78" t="str">
        <f t="shared" si="0"/>
        <v>CE0100401</v>
      </c>
      <c r="O5" s="77" t="s">
        <v>230</v>
      </c>
      <c r="P5" s="84">
        <v>19353.599999999999</v>
      </c>
      <c r="Q5" s="84">
        <v>19353.599999999999</v>
      </c>
      <c r="R5" s="82">
        <v>45162</v>
      </c>
      <c r="S5" s="79">
        <v>44986</v>
      </c>
      <c r="T5" s="79">
        <v>46081</v>
      </c>
      <c r="U5" s="80" t="s">
        <v>129</v>
      </c>
      <c r="V5" s="80" t="s">
        <v>285</v>
      </c>
      <c r="W5" s="101">
        <v>8981.7199999999993</v>
      </c>
    </row>
    <row r="6" spans="1:23" s="9" customFormat="1" ht="54.35" x14ac:dyDescent="0.25">
      <c r="A6" s="77" t="s">
        <v>127</v>
      </c>
      <c r="B6" s="77" t="s">
        <v>157</v>
      </c>
      <c r="C6" s="83" t="s">
        <v>180</v>
      </c>
      <c r="D6" s="78" t="s">
        <v>20</v>
      </c>
      <c r="E6" s="81">
        <f>IFERROR(VLOOKUP(D6,'Číselník právnych foriem ŠÚ SR'!$B:$C,2,0),"")</f>
        <v>112</v>
      </c>
      <c r="F6" s="77" t="s">
        <v>204</v>
      </c>
      <c r="G6" s="77" t="s">
        <v>135</v>
      </c>
      <c r="H6" s="78" t="s">
        <v>259</v>
      </c>
      <c r="I6" s="78" t="s">
        <v>225</v>
      </c>
      <c r="J6" s="79">
        <v>45107</v>
      </c>
      <c r="K6" s="78" t="s">
        <v>227</v>
      </c>
      <c r="L6" s="79">
        <v>45190</v>
      </c>
      <c r="M6" s="84">
        <v>25492.364399999999</v>
      </c>
      <c r="N6" s="78" t="str">
        <f t="shared" si="0"/>
        <v>CE0100414</v>
      </c>
      <c r="O6" s="77" t="s">
        <v>231</v>
      </c>
      <c r="P6" s="84">
        <v>25492.364399999999</v>
      </c>
      <c r="Q6" s="84">
        <v>25492.364399999999</v>
      </c>
      <c r="R6" s="82">
        <v>45191</v>
      </c>
      <c r="S6" s="79">
        <v>45017</v>
      </c>
      <c r="T6" s="79">
        <v>46112</v>
      </c>
      <c r="U6" s="80" t="s">
        <v>129</v>
      </c>
      <c r="V6" s="80" t="s">
        <v>285</v>
      </c>
      <c r="W6" s="101">
        <v>6724.94</v>
      </c>
    </row>
    <row r="7" spans="1:23" ht="27.2" x14ac:dyDescent="0.3">
      <c r="A7" s="77" t="s">
        <v>127</v>
      </c>
      <c r="B7" s="77" t="s">
        <v>158</v>
      </c>
      <c r="C7" s="83" t="s">
        <v>181</v>
      </c>
      <c r="D7" s="78" t="s">
        <v>39</v>
      </c>
      <c r="E7" s="81">
        <f>IFERROR(VLOOKUP(D7,'Číselník právnych foriem ŠÚ SR'!$B:$C,2,0),"")</f>
        <v>382</v>
      </c>
      <c r="F7" s="77" t="s">
        <v>205</v>
      </c>
      <c r="G7" s="77" t="s">
        <v>136</v>
      </c>
      <c r="H7" s="78" t="s">
        <v>260</v>
      </c>
      <c r="I7" s="78" t="s">
        <v>226</v>
      </c>
      <c r="J7" s="79">
        <v>45110</v>
      </c>
      <c r="K7" s="78" t="s">
        <v>227</v>
      </c>
      <c r="L7" s="79">
        <v>45156</v>
      </c>
      <c r="M7" s="84">
        <v>27037.200000000001</v>
      </c>
      <c r="N7" s="78" t="str">
        <f t="shared" si="0"/>
        <v>CE0100248</v>
      </c>
      <c r="O7" s="77" t="s">
        <v>232</v>
      </c>
      <c r="P7" s="84">
        <v>27037.200000000001</v>
      </c>
      <c r="Q7" s="84">
        <v>27037.200000000001</v>
      </c>
      <c r="R7" s="82">
        <v>45157</v>
      </c>
      <c r="S7" s="79">
        <v>45017</v>
      </c>
      <c r="T7" s="79">
        <v>46112</v>
      </c>
      <c r="U7" s="80" t="s">
        <v>129</v>
      </c>
      <c r="V7" s="80" t="s">
        <v>285</v>
      </c>
      <c r="W7" s="101">
        <v>7532.06</v>
      </c>
    </row>
    <row r="8" spans="1:23" ht="54.35" x14ac:dyDescent="0.3">
      <c r="A8" s="77" t="s">
        <v>127</v>
      </c>
      <c r="B8" s="77" t="s">
        <v>158</v>
      </c>
      <c r="C8" s="83" t="s">
        <v>181</v>
      </c>
      <c r="D8" s="78" t="s">
        <v>39</v>
      </c>
      <c r="E8" s="81">
        <f>IFERROR(VLOOKUP(D8,'Číselník právnych foriem ŠÚ SR'!$B:$C,2,0),"")</f>
        <v>382</v>
      </c>
      <c r="F8" s="77" t="s">
        <v>206</v>
      </c>
      <c r="G8" s="77" t="s">
        <v>137</v>
      </c>
      <c r="H8" s="78" t="s">
        <v>261</v>
      </c>
      <c r="I8" s="78" t="s">
        <v>226</v>
      </c>
      <c r="J8" s="79">
        <v>45111</v>
      </c>
      <c r="K8" s="78" t="s">
        <v>227</v>
      </c>
      <c r="L8" s="79">
        <v>45155</v>
      </c>
      <c r="M8" s="84">
        <v>20160</v>
      </c>
      <c r="N8" s="78" t="str">
        <f t="shared" si="0"/>
        <v>CE0100127</v>
      </c>
      <c r="O8" s="77" t="s">
        <v>233</v>
      </c>
      <c r="P8" s="84">
        <v>20160</v>
      </c>
      <c r="Q8" s="84">
        <v>20160</v>
      </c>
      <c r="R8" s="82">
        <v>45156</v>
      </c>
      <c r="S8" s="79">
        <v>44958</v>
      </c>
      <c r="T8" s="79">
        <v>46053</v>
      </c>
      <c r="U8" s="80" t="s">
        <v>129</v>
      </c>
      <c r="V8" s="80" t="s">
        <v>285</v>
      </c>
      <c r="W8" s="101">
        <v>9456.23</v>
      </c>
    </row>
    <row r="9" spans="1:23" ht="40.75" x14ac:dyDescent="0.3">
      <c r="A9" s="77" t="s">
        <v>127</v>
      </c>
      <c r="B9" s="77" t="s">
        <v>159</v>
      </c>
      <c r="C9" s="83" t="s">
        <v>182</v>
      </c>
      <c r="D9" s="78" t="s">
        <v>37</v>
      </c>
      <c r="E9" s="81">
        <f>IFERROR(VLOOKUP(D9,'Číselník právnych foriem ŠÚ SR'!$B:$C,2,0),"")</f>
        <v>331</v>
      </c>
      <c r="F9" s="77" t="s">
        <v>207</v>
      </c>
      <c r="G9" s="77" t="s">
        <v>138</v>
      </c>
      <c r="H9" s="78" t="s">
        <v>262</v>
      </c>
      <c r="I9" s="78" t="s">
        <v>265</v>
      </c>
      <c r="J9" s="79">
        <v>45124</v>
      </c>
      <c r="K9" s="78" t="s">
        <v>227</v>
      </c>
      <c r="L9" s="79">
        <v>45162</v>
      </c>
      <c r="M9" s="84">
        <v>67831.8</v>
      </c>
      <c r="N9" s="78" t="str">
        <f t="shared" si="0"/>
        <v>CE0100310</v>
      </c>
      <c r="O9" s="77" t="s">
        <v>234</v>
      </c>
      <c r="P9" s="84">
        <v>67831.8</v>
      </c>
      <c r="Q9" s="84">
        <v>67831.8</v>
      </c>
      <c r="R9" s="82">
        <v>45163</v>
      </c>
      <c r="S9" s="79">
        <v>45017</v>
      </c>
      <c r="T9" s="79">
        <v>46112</v>
      </c>
      <c r="U9" s="80" t="s">
        <v>129</v>
      </c>
      <c r="V9" s="80" t="s">
        <v>285</v>
      </c>
      <c r="W9" s="101">
        <v>9577.73</v>
      </c>
    </row>
    <row r="10" spans="1:23" ht="54.35" x14ac:dyDescent="0.3">
      <c r="A10" s="77" t="s">
        <v>127</v>
      </c>
      <c r="B10" s="77" t="s">
        <v>160</v>
      </c>
      <c r="C10" s="83" t="s">
        <v>183</v>
      </c>
      <c r="D10" s="78" t="s">
        <v>37</v>
      </c>
      <c r="E10" s="81">
        <f>IFERROR(VLOOKUP(D10,'Číselník právnych foriem ŠÚ SR'!$B:$C,2,0),"")</f>
        <v>331</v>
      </c>
      <c r="F10" s="77" t="s">
        <v>208</v>
      </c>
      <c r="G10" s="77" t="s">
        <v>139</v>
      </c>
      <c r="H10" s="78" t="s">
        <v>263</v>
      </c>
      <c r="I10" s="78" t="s">
        <v>225</v>
      </c>
      <c r="J10" s="79">
        <v>45142</v>
      </c>
      <c r="K10" s="78" t="s">
        <v>227</v>
      </c>
      <c r="L10" s="79">
        <v>45174</v>
      </c>
      <c r="M10" s="84">
        <v>54256</v>
      </c>
      <c r="N10" s="78" t="str">
        <f t="shared" si="0"/>
        <v>CE0100059</v>
      </c>
      <c r="O10" s="77" t="s">
        <v>235</v>
      </c>
      <c r="P10" s="84">
        <v>54256</v>
      </c>
      <c r="Q10" s="84">
        <v>54256</v>
      </c>
      <c r="R10" s="82">
        <v>45175</v>
      </c>
      <c r="S10" s="79">
        <v>44986</v>
      </c>
      <c r="T10" s="79">
        <v>46081</v>
      </c>
      <c r="U10" s="80" t="s">
        <v>129</v>
      </c>
      <c r="V10" s="80" t="s">
        <v>285</v>
      </c>
      <c r="W10" s="101">
        <v>28653.360000000001</v>
      </c>
    </row>
    <row r="11" spans="1:23" ht="27.2" x14ac:dyDescent="0.3">
      <c r="A11" s="77" t="s">
        <v>127</v>
      </c>
      <c r="B11" s="77" t="s">
        <v>161</v>
      </c>
      <c r="C11" s="83" t="s">
        <v>184</v>
      </c>
      <c r="D11" s="78" t="s">
        <v>39</v>
      </c>
      <c r="E11" s="81">
        <f>IFERROR(VLOOKUP(D11,'Číselník právnych foriem ŠÚ SR'!$B:$C,2,0),"")</f>
        <v>382</v>
      </c>
      <c r="F11" s="77" t="s">
        <v>209</v>
      </c>
      <c r="G11" s="77" t="s">
        <v>140</v>
      </c>
      <c r="H11" s="78" t="s">
        <v>264</v>
      </c>
      <c r="I11" s="78" t="s">
        <v>265</v>
      </c>
      <c r="J11" s="79">
        <v>45126</v>
      </c>
      <c r="K11" s="78" t="s">
        <v>227</v>
      </c>
      <c r="L11" s="79">
        <v>45189</v>
      </c>
      <c r="M11" s="84">
        <v>38088.71</v>
      </c>
      <c r="N11" s="78" t="str">
        <f t="shared" si="0"/>
        <v>CE0100170</v>
      </c>
      <c r="O11" s="77" t="s">
        <v>236</v>
      </c>
      <c r="P11" s="84">
        <v>38088.71</v>
      </c>
      <c r="Q11" s="84">
        <v>38088.71</v>
      </c>
      <c r="R11" s="82">
        <v>45190</v>
      </c>
      <c r="S11" s="79">
        <v>45017</v>
      </c>
      <c r="T11" s="79">
        <v>46112</v>
      </c>
      <c r="U11" s="80" t="s">
        <v>129</v>
      </c>
      <c r="V11" s="80" t="s">
        <v>285</v>
      </c>
      <c r="W11" s="101">
        <v>7063.82</v>
      </c>
    </row>
    <row r="12" spans="1:23" ht="27.2" x14ac:dyDescent="0.3">
      <c r="A12" s="77" t="s">
        <v>127</v>
      </c>
      <c r="B12" s="77" t="s">
        <v>163</v>
      </c>
      <c r="C12" s="83" t="s">
        <v>186</v>
      </c>
      <c r="D12" s="78" t="s">
        <v>54</v>
      </c>
      <c r="E12" s="81">
        <f>IFERROR(VLOOKUP(D12,'Číselník právnych foriem ŠÚ SR'!$B:$C,2,0),"")</f>
        <v>804</v>
      </c>
      <c r="F12" s="77" t="s">
        <v>210</v>
      </c>
      <c r="G12" s="77" t="s">
        <v>141</v>
      </c>
      <c r="H12" s="78" t="s">
        <v>268</v>
      </c>
      <c r="I12" s="78" t="s">
        <v>267</v>
      </c>
      <c r="J12" s="79">
        <v>45142</v>
      </c>
      <c r="K12" s="78" t="s">
        <v>227</v>
      </c>
      <c r="L12" s="79">
        <v>45190</v>
      </c>
      <c r="M12" s="84">
        <v>24530.69</v>
      </c>
      <c r="N12" s="78" t="str">
        <f t="shared" si="0"/>
        <v>CE0100038</v>
      </c>
      <c r="O12" s="77" t="s">
        <v>237</v>
      </c>
      <c r="P12" s="84">
        <v>24530.69</v>
      </c>
      <c r="Q12" s="84">
        <v>24530.69</v>
      </c>
      <c r="R12" s="82">
        <v>45191</v>
      </c>
      <c r="S12" s="79">
        <v>44986</v>
      </c>
      <c r="T12" s="79">
        <v>46081</v>
      </c>
      <c r="U12" s="80" t="s">
        <v>129</v>
      </c>
      <c r="V12" s="80" t="s">
        <v>285</v>
      </c>
      <c r="W12" s="101">
        <v>8002.2</v>
      </c>
    </row>
    <row r="13" spans="1:23" ht="27.2" x14ac:dyDescent="0.3">
      <c r="A13" s="77" t="s">
        <v>127</v>
      </c>
      <c r="B13" s="77" t="s">
        <v>164</v>
      </c>
      <c r="C13" s="83" t="s">
        <v>187</v>
      </c>
      <c r="D13" s="78" t="s">
        <v>45</v>
      </c>
      <c r="E13" s="81">
        <f>IFERROR(VLOOKUP(D13,'Číselník právnych foriem ŠÚ SR'!$B:$C,2,0),"")</f>
        <v>701</v>
      </c>
      <c r="F13" s="77" t="s">
        <v>209</v>
      </c>
      <c r="G13" s="77" t="s">
        <v>140</v>
      </c>
      <c r="H13" s="78" t="s">
        <v>264</v>
      </c>
      <c r="I13" s="78" t="s">
        <v>225</v>
      </c>
      <c r="J13" s="79">
        <v>45125</v>
      </c>
      <c r="K13" s="78" t="s">
        <v>227</v>
      </c>
      <c r="L13" s="79">
        <v>45196</v>
      </c>
      <c r="M13" s="84">
        <v>34629.72</v>
      </c>
      <c r="N13" s="78" t="str">
        <f t="shared" si="0"/>
        <v>CE0100170</v>
      </c>
      <c r="O13" s="77" t="s">
        <v>238</v>
      </c>
      <c r="P13" s="84">
        <v>34629.72</v>
      </c>
      <c r="Q13" s="84">
        <v>34629.72</v>
      </c>
      <c r="R13" s="82">
        <v>45197</v>
      </c>
      <c r="S13" s="79">
        <v>45017</v>
      </c>
      <c r="T13" s="79">
        <v>46112</v>
      </c>
      <c r="U13" s="80" t="s">
        <v>129</v>
      </c>
      <c r="V13" s="80" t="s">
        <v>285</v>
      </c>
      <c r="W13" s="101">
        <v>9554.14</v>
      </c>
    </row>
    <row r="14" spans="1:23" ht="27.2" x14ac:dyDescent="0.3">
      <c r="A14" s="77" t="s">
        <v>127</v>
      </c>
      <c r="B14" s="77" t="s">
        <v>165</v>
      </c>
      <c r="C14" s="83" t="s">
        <v>188</v>
      </c>
      <c r="D14" s="78" t="s">
        <v>37</v>
      </c>
      <c r="E14" s="81">
        <f>IFERROR(VLOOKUP(D14,'Číselník právnych foriem ŠÚ SR'!$B:$C,2,0),"")</f>
        <v>331</v>
      </c>
      <c r="F14" s="77" t="s">
        <v>211</v>
      </c>
      <c r="G14" s="77" t="s">
        <v>142</v>
      </c>
      <c r="H14" s="78" t="s">
        <v>269</v>
      </c>
      <c r="I14" s="78" t="s">
        <v>225</v>
      </c>
      <c r="J14" s="79">
        <v>45139</v>
      </c>
      <c r="K14" s="78" t="s">
        <v>227</v>
      </c>
      <c r="L14" s="79">
        <v>45203</v>
      </c>
      <c r="M14" s="84">
        <v>35084</v>
      </c>
      <c r="N14" s="78" t="str">
        <f t="shared" si="0"/>
        <v>CE0100081</v>
      </c>
      <c r="O14" s="77" t="s">
        <v>239</v>
      </c>
      <c r="P14" s="84">
        <v>35084</v>
      </c>
      <c r="Q14" s="84">
        <v>35084</v>
      </c>
      <c r="R14" s="82">
        <v>45204</v>
      </c>
      <c r="S14" s="79">
        <v>45017</v>
      </c>
      <c r="T14" s="79">
        <v>46112</v>
      </c>
      <c r="U14" s="80" t="s">
        <v>129</v>
      </c>
      <c r="V14" s="80" t="s">
        <v>285</v>
      </c>
      <c r="W14" s="101">
        <v>5938.16</v>
      </c>
    </row>
    <row r="15" spans="1:23" ht="27.2" x14ac:dyDescent="0.3">
      <c r="A15" s="77" t="s">
        <v>127</v>
      </c>
      <c r="B15" s="77" t="s">
        <v>166</v>
      </c>
      <c r="C15" s="83" t="s">
        <v>189</v>
      </c>
      <c r="D15" s="78" t="s">
        <v>50</v>
      </c>
      <c r="E15" s="81">
        <f>IFERROR(VLOOKUP(D15,'Číselník právnych foriem ŠÚ SR'!$B:$C,2,0),"")</f>
        <v>751</v>
      </c>
      <c r="F15" s="77" t="s">
        <v>212</v>
      </c>
      <c r="G15" s="77" t="s">
        <v>143</v>
      </c>
      <c r="H15" s="78" t="s">
        <v>270</v>
      </c>
      <c r="I15" s="78" t="s">
        <v>266</v>
      </c>
      <c r="J15" s="79">
        <v>45160</v>
      </c>
      <c r="K15" s="78" t="s">
        <v>227</v>
      </c>
      <c r="L15" s="79">
        <v>45189</v>
      </c>
      <c r="M15" s="84">
        <v>22176</v>
      </c>
      <c r="N15" s="78" t="str">
        <f t="shared" si="0"/>
        <v>CE0100254</v>
      </c>
      <c r="O15" s="77" t="s">
        <v>240</v>
      </c>
      <c r="P15" s="84">
        <v>22176</v>
      </c>
      <c r="Q15" s="84">
        <v>22176</v>
      </c>
      <c r="R15" s="82">
        <v>45190</v>
      </c>
      <c r="S15" s="79">
        <v>45017</v>
      </c>
      <c r="T15" s="79">
        <v>46112</v>
      </c>
      <c r="U15" s="80" t="s">
        <v>129</v>
      </c>
      <c r="V15" s="80" t="s">
        <v>285</v>
      </c>
      <c r="W15" s="101">
        <v>6975.34</v>
      </c>
    </row>
    <row r="16" spans="1:23" ht="27.2" x14ac:dyDescent="0.3">
      <c r="A16" s="77" t="s">
        <v>127</v>
      </c>
      <c r="B16" s="77" t="s">
        <v>167</v>
      </c>
      <c r="C16" s="83" t="s">
        <v>190</v>
      </c>
      <c r="D16" s="78" t="s">
        <v>24</v>
      </c>
      <c r="E16" s="81">
        <f>IFERROR(VLOOKUP(D16,'Číselník právnych foriem ŠÚ SR'!$B:$C,2,0),"")</f>
        <v>119</v>
      </c>
      <c r="F16" s="77" t="s">
        <v>213</v>
      </c>
      <c r="G16" s="77" t="s">
        <v>144</v>
      </c>
      <c r="H16" s="78" t="s">
        <v>271</v>
      </c>
      <c r="I16" s="78" t="s">
        <v>267</v>
      </c>
      <c r="J16" s="79">
        <v>45139</v>
      </c>
      <c r="K16" s="78" t="s">
        <v>227</v>
      </c>
      <c r="L16" s="79">
        <v>45203</v>
      </c>
      <c r="M16" s="84">
        <v>31772.280000000002</v>
      </c>
      <c r="N16" s="78" t="str">
        <f t="shared" si="0"/>
        <v>CE0100312</v>
      </c>
      <c r="O16" s="77" t="s">
        <v>241</v>
      </c>
      <c r="P16" s="84">
        <v>31772.280000000002</v>
      </c>
      <c r="Q16" s="84">
        <v>31772.280000000002</v>
      </c>
      <c r="R16" s="82">
        <v>45204</v>
      </c>
      <c r="S16" s="79">
        <v>45047</v>
      </c>
      <c r="T16" s="79">
        <v>46142</v>
      </c>
      <c r="U16" s="80" t="s">
        <v>129</v>
      </c>
      <c r="V16" s="80" t="s">
        <v>285</v>
      </c>
      <c r="W16" s="101">
        <v>8861.73</v>
      </c>
    </row>
    <row r="17" spans="1:23" ht="27.2" x14ac:dyDescent="0.3">
      <c r="A17" s="77" t="s">
        <v>127</v>
      </c>
      <c r="B17" s="77" t="s">
        <v>168</v>
      </c>
      <c r="C17" s="83" t="s">
        <v>191</v>
      </c>
      <c r="D17" s="78" t="s">
        <v>37</v>
      </c>
      <c r="E17" s="81">
        <f>IFERROR(VLOOKUP(D17,'Číselník právnych foriem ŠÚ SR'!$B:$C,2,0),"")</f>
        <v>331</v>
      </c>
      <c r="F17" s="77" t="s">
        <v>205</v>
      </c>
      <c r="G17" s="77" t="s">
        <v>136</v>
      </c>
      <c r="H17" s="78" t="s">
        <v>260</v>
      </c>
      <c r="I17" s="78" t="s">
        <v>283</v>
      </c>
      <c r="J17" s="79">
        <v>45166</v>
      </c>
      <c r="K17" s="78" t="s">
        <v>227</v>
      </c>
      <c r="L17" s="79">
        <v>45218</v>
      </c>
      <c r="M17" s="84">
        <v>42648</v>
      </c>
      <c r="N17" s="78" t="str">
        <f t="shared" si="0"/>
        <v>CE0100248</v>
      </c>
      <c r="O17" s="77" t="s">
        <v>242</v>
      </c>
      <c r="P17" s="84">
        <v>42648</v>
      </c>
      <c r="Q17" s="84">
        <v>42648</v>
      </c>
      <c r="R17" s="82">
        <v>45216</v>
      </c>
      <c r="S17" s="79">
        <v>45017</v>
      </c>
      <c r="T17" s="79">
        <v>46112</v>
      </c>
      <c r="U17" s="80" t="s">
        <v>129</v>
      </c>
      <c r="V17" s="80" t="s">
        <v>285</v>
      </c>
      <c r="W17" s="101">
        <v>8023.02</v>
      </c>
    </row>
    <row r="18" spans="1:23" ht="27.2" x14ac:dyDescent="0.3">
      <c r="A18" s="77" t="s">
        <v>127</v>
      </c>
      <c r="B18" s="77" t="s">
        <v>169</v>
      </c>
      <c r="C18" s="83" t="s">
        <v>192</v>
      </c>
      <c r="D18" s="78" t="s">
        <v>45</v>
      </c>
      <c r="E18" s="81">
        <f>IFERROR(VLOOKUP(D18,'Číselník právnych foriem ŠÚ SR'!$B:$C,2,0),"")</f>
        <v>701</v>
      </c>
      <c r="F18" s="77" t="s">
        <v>214</v>
      </c>
      <c r="G18" s="77" t="s">
        <v>145</v>
      </c>
      <c r="H18" s="78" t="s">
        <v>272</v>
      </c>
      <c r="I18" s="78" t="s">
        <v>225</v>
      </c>
      <c r="J18" s="79">
        <v>45169</v>
      </c>
      <c r="K18" s="78" t="s">
        <v>227</v>
      </c>
      <c r="L18" s="79">
        <v>45266</v>
      </c>
      <c r="M18" s="84">
        <v>24951</v>
      </c>
      <c r="N18" s="78" t="str">
        <f t="shared" si="0"/>
        <v>CE0100255</v>
      </c>
      <c r="O18" s="77" t="s">
        <v>243</v>
      </c>
      <c r="P18" s="84">
        <v>24951</v>
      </c>
      <c r="Q18" s="84">
        <v>24951</v>
      </c>
      <c r="R18" s="82">
        <v>45267</v>
      </c>
      <c r="S18" s="79">
        <v>45017</v>
      </c>
      <c r="T18" s="79">
        <v>46112</v>
      </c>
      <c r="U18" s="80" t="s">
        <v>129</v>
      </c>
      <c r="V18" s="80" t="s">
        <v>285</v>
      </c>
      <c r="W18" s="101">
        <v>7177.28</v>
      </c>
    </row>
    <row r="19" spans="1:23" ht="27.2" x14ac:dyDescent="0.3">
      <c r="A19" s="77" t="s">
        <v>127</v>
      </c>
      <c r="B19" s="77" t="s">
        <v>162</v>
      </c>
      <c r="C19" s="83" t="s">
        <v>185</v>
      </c>
      <c r="D19" s="78" t="s">
        <v>39</v>
      </c>
      <c r="E19" s="81">
        <f>IFERROR(VLOOKUP(D19,'Číselník právnych foriem ŠÚ SR'!$B:$C,2,0),"")</f>
        <v>382</v>
      </c>
      <c r="F19" s="77" t="s">
        <v>215</v>
      </c>
      <c r="G19" s="77" t="s">
        <v>146</v>
      </c>
      <c r="H19" s="78" t="s">
        <v>273</v>
      </c>
      <c r="I19" s="78" t="s">
        <v>267</v>
      </c>
      <c r="J19" s="79">
        <v>45162</v>
      </c>
      <c r="K19" s="78" t="s">
        <v>227</v>
      </c>
      <c r="L19" s="79">
        <v>45209</v>
      </c>
      <c r="M19" s="84">
        <v>21924</v>
      </c>
      <c r="N19" s="78" t="str">
        <f t="shared" si="0"/>
        <v>CE0100019</v>
      </c>
      <c r="O19" s="77" t="s">
        <v>244</v>
      </c>
      <c r="P19" s="84">
        <v>21924</v>
      </c>
      <c r="Q19" s="84">
        <v>21924</v>
      </c>
      <c r="R19" s="82">
        <v>45209</v>
      </c>
      <c r="S19" s="79">
        <v>45017</v>
      </c>
      <c r="T19" s="79">
        <v>46112</v>
      </c>
      <c r="U19" s="80" t="s">
        <v>129</v>
      </c>
      <c r="V19" s="80" t="s">
        <v>285</v>
      </c>
      <c r="W19" s="101">
        <v>3634.19</v>
      </c>
    </row>
    <row r="20" spans="1:23" ht="67.95" x14ac:dyDescent="0.3">
      <c r="A20" s="77" t="s">
        <v>127</v>
      </c>
      <c r="B20" s="77" t="s">
        <v>162</v>
      </c>
      <c r="C20" s="83" t="s">
        <v>185</v>
      </c>
      <c r="D20" s="78" t="s">
        <v>39</v>
      </c>
      <c r="E20" s="81">
        <f>IFERROR(VLOOKUP(D20,'Číselník právnych foriem ŠÚ SR'!$B:$C,2,0),"")</f>
        <v>382</v>
      </c>
      <c r="F20" s="77" t="s">
        <v>216</v>
      </c>
      <c r="G20" s="77" t="s">
        <v>147</v>
      </c>
      <c r="H20" s="78" t="s">
        <v>274</v>
      </c>
      <c r="I20" s="78" t="s">
        <v>267</v>
      </c>
      <c r="J20" s="79">
        <v>45162</v>
      </c>
      <c r="K20" s="78" t="s">
        <v>227</v>
      </c>
      <c r="L20" s="79">
        <v>45208</v>
      </c>
      <c r="M20" s="84">
        <v>21991</v>
      </c>
      <c r="N20" s="78" t="str">
        <f t="shared" si="0"/>
        <v>CE0100048</v>
      </c>
      <c r="O20" s="77" t="s">
        <v>245</v>
      </c>
      <c r="P20" s="84">
        <v>21991</v>
      </c>
      <c r="Q20" s="84">
        <v>21991</v>
      </c>
      <c r="R20" s="82">
        <v>45209</v>
      </c>
      <c r="S20" s="79">
        <v>44986</v>
      </c>
      <c r="T20" s="79">
        <v>46081</v>
      </c>
      <c r="U20" s="80" t="s">
        <v>129</v>
      </c>
      <c r="V20" s="80" t="s">
        <v>285</v>
      </c>
      <c r="W20" s="101">
        <v>2468.4899999999998</v>
      </c>
    </row>
    <row r="21" spans="1:23" ht="27.2" x14ac:dyDescent="0.3">
      <c r="A21" s="77" t="s">
        <v>127</v>
      </c>
      <c r="B21" s="77" t="s">
        <v>162</v>
      </c>
      <c r="C21" s="83" t="s">
        <v>185</v>
      </c>
      <c r="D21" s="78" t="s">
        <v>39</v>
      </c>
      <c r="E21" s="81">
        <f>IFERROR(VLOOKUP(D21,'Číselník právnych foriem ŠÚ SR'!$B:$C,2,0),"")</f>
        <v>382</v>
      </c>
      <c r="F21" s="77" t="s">
        <v>210</v>
      </c>
      <c r="G21" s="77" t="s">
        <v>141</v>
      </c>
      <c r="H21" s="78" t="s">
        <v>268</v>
      </c>
      <c r="I21" s="78" t="s">
        <v>267</v>
      </c>
      <c r="J21" s="79">
        <v>45162</v>
      </c>
      <c r="K21" s="78" t="s">
        <v>227</v>
      </c>
      <c r="L21" s="79">
        <v>45211</v>
      </c>
      <c r="M21" s="84">
        <v>27216</v>
      </c>
      <c r="N21" s="78" t="str">
        <f t="shared" si="0"/>
        <v>CE0100038</v>
      </c>
      <c r="O21" s="77" t="s">
        <v>246</v>
      </c>
      <c r="P21" s="84">
        <v>27216</v>
      </c>
      <c r="Q21" s="84">
        <v>27216</v>
      </c>
      <c r="R21" s="82">
        <v>45212</v>
      </c>
      <c r="S21" s="79">
        <v>44986</v>
      </c>
      <c r="T21" s="79">
        <v>46081</v>
      </c>
      <c r="U21" s="80" t="s">
        <v>129</v>
      </c>
      <c r="V21" s="80" t="s">
        <v>285</v>
      </c>
      <c r="W21" s="101">
        <v>1670.16</v>
      </c>
    </row>
    <row r="22" spans="1:23" ht="54.35" x14ac:dyDescent="0.3">
      <c r="A22" s="77" t="s">
        <v>127</v>
      </c>
      <c r="B22" s="77" t="s">
        <v>162</v>
      </c>
      <c r="C22" s="83" t="s">
        <v>185</v>
      </c>
      <c r="D22" s="78" t="s">
        <v>39</v>
      </c>
      <c r="E22" s="81">
        <f>IFERROR(VLOOKUP(D22,'Číselník právnych foriem ŠÚ SR'!$B:$C,2,0),"")</f>
        <v>382</v>
      </c>
      <c r="F22" s="77" t="s">
        <v>217</v>
      </c>
      <c r="G22" s="77" t="s">
        <v>148</v>
      </c>
      <c r="H22" s="78" t="s">
        <v>275</v>
      </c>
      <c r="I22" s="78" t="s">
        <v>267</v>
      </c>
      <c r="J22" s="79">
        <v>45162</v>
      </c>
      <c r="K22" s="78" t="s">
        <v>227</v>
      </c>
      <c r="L22" s="79">
        <v>45208</v>
      </c>
      <c r="M22" s="84">
        <v>25143.599999999999</v>
      </c>
      <c r="N22" s="78" t="str">
        <f t="shared" si="0"/>
        <v>CE0100007</v>
      </c>
      <c r="O22" s="77" t="s">
        <v>247</v>
      </c>
      <c r="P22" s="84">
        <v>25143.599999999999</v>
      </c>
      <c r="Q22" s="84">
        <v>25143.599999999999</v>
      </c>
      <c r="R22" s="82">
        <v>45209</v>
      </c>
      <c r="S22" s="79">
        <v>45017</v>
      </c>
      <c r="T22" s="79">
        <v>46112</v>
      </c>
      <c r="U22" s="80" t="s">
        <v>129</v>
      </c>
      <c r="V22" s="80" t="s">
        <v>285</v>
      </c>
      <c r="W22" s="101">
        <v>2410.29</v>
      </c>
    </row>
    <row r="23" spans="1:23" ht="27.2" x14ac:dyDescent="0.3">
      <c r="A23" s="77" t="s">
        <v>127</v>
      </c>
      <c r="B23" s="77" t="s">
        <v>162</v>
      </c>
      <c r="C23" s="83" t="s">
        <v>185</v>
      </c>
      <c r="D23" s="78" t="s">
        <v>39</v>
      </c>
      <c r="E23" s="81">
        <f>IFERROR(VLOOKUP(D23,'Číselník právnych foriem ŠÚ SR'!$B:$C,2,0),"")</f>
        <v>382</v>
      </c>
      <c r="F23" s="77" t="s">
        <v>218</v>
      </c>
      <c r="G23" s="77" t="s">
        <v>149</v>
      </c>
      <c r="H23" s="78" t="s">
        <v>276</v>
      </c>
      <c r="I23" s="78" t="s">
        <v>267</v>
      </c>
      <c r="J23" s="79">
        <v>45162</v>
      </c>
      <c r="K23" s="78" t="s">
        <v>227</v>
      </c>
      <c r="L23" s="79">
        <v>45208</v>
      </c>
      <c r="M23" s="84">
        <v>32712</v>
      </c>
      <c r="N23" s="78" t="str">
        <f t="shared" si="0"/>
        <v>CE0100383</v>
      </c>
      <c r="O23" s="77" t="s">
        <v>248</v>
      </c>
      <c r="P23" s="84">
        <v>32712</v>
      </c>
      <c r="Q23" s="84">
        <v>32712</v>
      </c>
      <c r="R23" s="82">
        <v>45209</v>
      </c>
      <c r="S23" s="79">
        <v>45017</v>
      </c>
      <c r="T23" s="79">
        <v>46112</v>
      </c>
      <c r="U23" s="80" t="s">
        <v>129</v>
      </c>
      <c r="V23" s="80" t="s">
        <v>285</v>
      </c>
      <c r="W23" s="101">
        <v>3085.63</v>
      </c>
    </row>
    <row r="24" spans="1:23" ht="40.75" x14ac:dyDescent="0.3">
      <c r="A24" s="77" t="s">
        <v>127</v>
      </c>
      <c r="B24" s="77" t="s">
        <v>170</v>
      </c>
      <c r="C24" s="83" t="s">
        <v>193</v>
      </c>
      <c r="D24" s="78" t="s">
        <v>52</v>
      </c>
      <c r="E24" s="81">
        <f>IFERROR(VLOOKUP(D24,'Číselník právnych foriem ŠÚ SR'!$B:$C,2,0),"")</f>
        <v>801</v>
      </c>
      <c r="F24" s="77" t="s">
        <v>219</v>
      </c>
      <c r="G24" s="77" t="s">
        <v>150</v>
      </c>
      <c r="H24" s="78" t="s">
        <v>277</v>
      </c>
      <c r="I24" s="78" t="s">
        <v>226</v>
      </c>
      <c r="J24" s="79">
        <v>45194</v>
      </c>
      <c r="K24" s="78" t="s">
        <v>227</v>
      </c>
      <c r="L24" s="79">
        <v>45245</v>
      </c>
      <c r="M24" s="84">
        <v>15302.4</v>
      </c>
      <c r="N24" s="78" t="str">
        <f t="shared" si="0"/>
        <v>CE0100058</v>
      </c>
      <c r="O24" s="77" t="s">
        <v>249</v>
      </c>
      <c r="P24" s="84">
        <v>15302.4</v>
      </c>
      <c r="Q24" s="84">
        <v>15302.4</v>
      </c>
      <c r="R24" s="82">
        <v>45246</v>
      </c>
      <c r="S24" s="79">
        <v>45047</v>
      </c>
      <c r="T24" s="79">
        <v>46142</v>
      </c>
      <c r="U24" s="80" t="s">
        <v>129</v>
      </c>
      <c r="V24" s="80" t="s">
        <v>285</v>
      </c>
      <c r="W24" s="101">
        <v>2545.5300000000002</v>
      </c>
    </row>
    <row r="25" spans="1:23" ht="27.2" x14ac:dyDescent="0.3">
      <c r="A25" s="77" t="s">
        <v>127</v>
      </c>
      <c r="B25" s="77" t="s">
        <v>171</v>
      </c>
      <c r="C25" s="83" t="s">
        <v>194</v>
      </c>
      <c r="D25" s="78" t="s">
        <v>50</v>
      </c>
      <c r="E25" s="81">
        <f>IFERROR(VLOOKUP(D25,'Číselník právnych foriem ŠÚ SR'!$B:$C,2,0),"")</f>
        <v>751</v>
      </c>
      <c r="F25" s="77" t="s">
        <v>220</v>
      </c>
      <c r="G25" s="77" t="s">
        <v>151</v>
      </c>
      <c r="H25" s="78" t="s">
        <v>278</v>
      </c>
      <c r="I25" s="78" t="s">
        <v>279</v>
      </c>
      <c r="J25" s="79">
        <v>45208</v>
      </c>
      <c r="K25" s="78" t="s">
        <v>227</v>
      </c>
      <c r="L25" s="79">
        <v>45279</v>
      </c>
      <c r="M25" s="84">
        <v>13614</v>
      </c>
      <c r="N25" s="78" t="str">
        <f t="shared" si="0"/>
        <v>CE0100390</v>
      </c>
      <c r="O25" s="77" t="s">
        <v>250</v>
      </c>
      <c r="P25" s="84">
        <v>13614</v>
      </c>
      <c r="Q25" s="84">
        <v>13614</v>
      </c>
      <c r="R25" s="82">
        <v>45280</v>
      </c>
      <c r="S25" s="79">
        <v>45017</v>
      </c>
      <c r="T25" s="79">
        <v>46112</v>
      </c>
      <c r="U25" s="80" t="s">
        <v>129</v>
      </c>
      <c r="V25" s="80" t="s">
        <v>285</v>
      </c>
      <c r="W25" s="101">
        <v>3173.58</v>
      </c>
    </row>
    <row r="26" spans="1:23" ht="40.75" x14ac:dyDescent="0.3">
      <c r="A26" s="77" t="s">
        <v>127</v>
      </c>
      <c r="B26" s="77" t="s">
        <v>172</v>
      </c>
      <c r="C26" s="83" t="s">
        <v>195</v>
      </c>
      <c r="D26" s="78" t="s">
        <v>45</v>
      </c>
      <c r="E26" s="81">
        <f>IFERROR(VLOOKUP(D26,'Číselník právnych foriem ŠÚ SR'!$B:$C,2,0),"")</f>
        <v>701</v>
      </c>
      <c r="F26" s="77" t="s">
        <v>221</v>
      </c>
      <c r="G26" s="77" t="s">
        <v>152</v>
      </c>
      <c r="H26" s="78" t="s">
        <v>280</v>
      </c>
      <c r="I26" s="78" t="s">
        <v>225</v>
      </c>
      <c r="J26" s="79">
        <v>45275</v>
      </c>
      <c r="K26" s="78" t="s">
        <v>227</v>
      </c>
      <c r="L26" s="79">
        <v>45329</v>
      </c>
      <c r="M26" s="84">
        <v>16553.04</v>
      </c>
      <c r="N26" s="78" t="str">
        <f t="shared" si="0"/>
        <v>CE0100328</v>
      </c>
      <c r="O26" s="77" t="s">
        <v>251</v>
      </c>
      <c r="P26" s="84">
        <v>16553.04</v>
      </c>
      <c r="Q26" s="84">
        <v>16553.04</v>
      </c>
      <c r="R26" s="82">
        <v>45330</v>
      </c>
      <c r="S26" s="79">
        <v>45108</v>
      </c>
      <c r="T26" s="79">
        <v>46022</v>
      </c>
      <c r="U26" s="80" t="s">
        <v>129</v>
      </c>
      <c r="V26" s="80" t="s">
        <v>285</v>
      </c>
      <c r="W26" s="101">
        <v>571.29999999999995</v>
      </c>
    </row>
    <row r="27" spans="1:23" ht="40.75" x14ac:dyDescent="0.3">
      <c r="A27" s="77" t="s">
        <v>127</v>
      </c>
      <c r="B27" s="77" t="s">
        <v>173</v>
      </c>
      <c r="C27" s="83" t="s">
        <v>196</v>
      </c>
      <c r="D27" s="78" t="s">
        <v>26</v>
      </c>
      <c r="E27" s="81">
        <f>IFERROR(VLOOKUP(D27,'Číselník právnych foriem ŠÚ SR'!$B:$C,2,0),"")</f>
        <v>121</v>
      </c>
      <c r="F27" s="77" t="s">
        <v>221</v>
      </c>
      <c r="G27" s="77" t="s">
        <v>152</v>
      </c>
      <c r="H27" s="78" t="s">
        <v>280</v>
      </c>
      <c r="I27" s="78" t="s">
        <v>225</v>
      </c>
      <c r="J27" s="79">
        <v>45278</v>
      </c>
      <c r="K27" s="78" t="s">
        <v>227</v>
      </c>
      <c r="L27" s="79">
        <v>45336</v>
      </c>
      <c r="M27" s="84">
        <v>20088.096000000001</v>
      </c>
      <c r="N27" s="78" t="str">
        <f t="shared" si="0"/>
        <v>CE0100328</v>
      </c>
      <c r="O27" s="77" t="s">
        <v>252</v>
      </c>
      <c r="P27" s="84">
        <v>20088.096000000001</v>
      </c>
      <c r="Q27" s="84">
        <v>20088.096000000001</v>
      </c>
      <c r="R27" s="82">
        <v>45337</v>
      </c>
      <c r="S27" s="79">
        <v>45108</v>
      </c>
      <c r="T27" s="79">
        <v>46022</v>
      </c>
      <c r="U27" s="80" t="s">
        <v>129</v>
      </c>
      <c r="V27" s="80" t="s">
        <v>285</v>
      </c>
      <c r="W27" s="101">
        <v>9474.75</v>
      </c>
    </row>
    <row r="28" spans="1:23" ht="54.35" x14ac:dyDescent="0.3">
      <c r="A28" s="77" t="s">
        <v>127</v>
      </c>
      <c r="B28" s="77" t="s">
        <v>174</v>
      </c>
      <c r="C28" s="83" t="s">
        <v>197</v>
      </c>
      <c r="D28" s="78" t="s">
        <v>52</v>
      </c>
      <c r="E28" s="81">
        <f>IFERROR(VLOOKUP(D28,'Číselník právnych foriem ŠÚ SR'!$B:$C,2,0),"")</f>
        <v>801</v>
      </c>
      <c r="F28" s="77" t="s">
        <v>222</v>
      </c>
      <c r="G28" s="77" t="s">
        <v>153</v>
      </c>
      <c r="H28" s="78" t="s">
        <v>281</v>
      </c>
      <c r="I28" s="78" t="s">
        <v>225</v>
      </c>
      <c r="J28" s="79">
        <v>45279</v>
      </c>
      <c r="K28" s="78" t="s">
        <v>227</v>
      </c>
      <c r="L28" s="79">
        <v>45330</v>
      </c>
      <c r="M28" s="84">
        <v>22680</v>
      </c>
      <c r="N28" s="78" t="str">
        <f t="shared" si="0"/>
        <v>CE0100183</v>
      </c>
      <c r="O28" s="77" t="s">
        <v>253</v>
      </c>
      <c r="P28" s="84">
        <v>22680</v>
      </c>
      <c r="Q28" s="84">
        <v>22680</v>
      </c>
      <c r="R28" s="82">
        <v>45331</v>
      </c>
      <c r="S28" s="79">
        <v>45017</v>
      </c>
      <c r="T28" s="79">
        <v>46112</v>
      </c>
      <c r="U28" s="80" t="s">
        <v>129</v>
      </c>
      <c r="V28" s="80" t="s">
        <v>285</v>
      </c>
      <c r="W28" s="101">
        <v>1677.95</v>
      </c>
    </row>
    <row r="29" spans="1:23" ht="40.75" x14ac:dyDescent="0.3">
      <c r="A29" s="77" t="s">
        <v>127</v>
      </c>
      <c r="B29" s="77" t="s">
        <v>175</v>
      </c>
      <c r="C29" s="83" t="s">
        <v>198</v>
      </c>
      <c r="D29" s="78" t="s">
        <v>37</v>
      </c>
      <c r="E29" s="81">
        <f>IFERROR(VLOOKUP(D29,'Číselník právnych foriem ŠÚ SR'!$B:$C,2,0),"")</f>
        <v>331</v>
      </c>
      <c r="F29" s="77" t="s">
        <v>220</v>
      </c>
      <c r="G29" s="77" t="s">
        <v>151</v>
      </c>
      <c r="H29" s="78" t="s">
        <v>278</v>
      </c>
      <c r="I29" s="78" t="s">
        <v>225</v>
      </c>
      <c r="J29" s="79">
        <v>45327</v>
      </c>
      <c r="K29" s="78" t="s">
        <v>227</v>
      </c>
      <c r="L29" s="79">
        <v>45363</v>
      </c>
      <c r="M29" s="84">
        <v>13018.56</v>
      </c>
      <c r="N29" s="78" t="str">
        <f t="shared" si="0"/>
        <v>CE0100390</v>
      </c>
      <c r="O29" s="77" t="s">
        <v>254</v>
      </c>
      <c r="P29" s="84">
        <v>13018.56</v>
      </c>
      <c r="Q29" s="84">
        <v>13018.56</v>
      </c>
      <c r="R29" s="82">
        <v>45364</v>
      </c>
      <c r="S29" s="79">
        <v>45017</v>
      </c>
      <c r="T29" s="79">
        <v>46112</v>
      </c>
      <c r="U29" s="80" t="s">
        <v>129</v>
      </c>
      <c r="V29" s="80" t="s">
        <v>285</v>
      </c>
      <c r="W29" s="101">
        <v>1271.8699999999999</v>
      </c>
    </row>
    <row r="30" spans="1:23" ht="27.2" x14ac:dyDescent="0.3">
      <c r="A30" s="77" t="s">
        <v>127</v>
      </c>
      <c r="B30" s="77" t="s">
        <v>176</v>
      </c>
      <c r="C30" s="83" t="s">
        <v>199</v>
      </c>
      <c r="D30" s="78" t="s">
        <v>37</v>
      </c>
      <c r="E30" s="81">
        <f>IFERROR(VLOOKUP(D30,'Číselník právnych foriem ŠÚ SR'!$B:$C,2,0),"")</f>
        <v>331</v>
      </c>
      <c r="F30" s="77" t="s">
        <v>209</v>
      </c>
      <c r="G30" s="77" t="s">
        <v>140</v>
      </c>
      <c r="H30" s="78" t="s">
        <v>264</v>
      </c>
      <c r="I30" s="78" t="s">
        <v>225</v>
      </c>
      <c r="J30" s="79">
        <v>45390</v>
      </c>
      <c r="K30" s="78" t="s">
        <v>227</v>
      </c>
      <c r="L30" s="79">
        <v>45469</v>
      </c>
      <c r="M30" s="84">
        <v>67990.11</v>
      </c>
      <c r="N30" s="78" t="str">
        <f t="shared" si="0"/>
        <v>CE0100170</v>
      </c>
      <c r="O30" s="77" t="s">
        <v>255</v>
      </c>
      <c r="P30" s="84">
        <v>67990.11</v>
      </c>
      <c r="Q30" s="84">
        <v>67990.11</v>
      </c>
      <c r="R30" s="82">
        <v>45470</v>
      </c>
      <c r="S30" s="79">
        <v>45017</v>
      </c>
      <c r="T30" s="79">
        <v>46112</v>
      </c>
      <c r="U30" s="80" t="s">
        <v>129</v>
      </c>
      <c r="V30" s="80" t="s">
        <v>285</v>
      </c>
      <c r="W30" s="101">
        <v>5067.97</v>
      </c>
    </row>
    <row r="31" spans="1:23" ht="40.75" x14ac:dyDescent="0.3">
      <c r="A31" s="77" t="s">
        <v>127</v>
      </c>
      <c r="B31" s="77" t="s">
        <v>177</v>
      </c>
      <c r="C31" s="83" t="s">
        <v>200</v>
      </c>
      <c r="D31" s="78" t="s">
        <v>50</v>
      </c>
      <c r="E31" s="81">
        <f>IFERROR(VLOOKUP(D31,'Číselník právnych foriem ŠÚ SR'!$B:$C,2,0),"")</f>
        <v>751</v>
      </c>
      <c r="F31" s="77" t="s">
        <v>223</v>
      </c>
      <c r="G31" s="77" t="s">
        <v>154</v>
      </c>
      <c r="H31" s="78" t="s">
        <v>282</v>
      </c>
      <c r="I31" s="78" t="s">
        <v>225</v>
      </c>
      <c r="J31" s="79">
        <v>45401</v>
      </c>
      <c r="K31" s="78" t="s">
        <v>227</v>
      </c>
      <c r="L31" s="79">
        <v>45527</v>
      </c>
      <c r="M31" s="84">
        <v>23904</v>
      </c>
      <c r="N31" s="78" t="str">
        <f t="shared" si="0"/>
        <v>CE0100083</v>
      </c>
      <c r="O31" s="77" t="s">
        <v>256</v>
      </c>
      <c r="P31" s="84">
        <v>23904</v>
      </c>
      <c r="Q31" s="84">
        <v>23904</v>
      </c>
      <c r="R31" s="82">
        <v>45528</v>
      </c>
      <c r="S31" s="79">
        <v>45017</v>
      </c>
      <c r="T31" s="79">
        <v>46112</v>
      </c>
      <c r="U31" s="80" t="s">
        <v>129</v>
      </c>
      <c r="V31" s="80" t="s">
        <v>285</v>
      </c>
      <c r="W31" s="101">
        <v>1174.1099999999999</v>
      </c>
    </row>
    <row r="32" spans="1:23" ht="27.2" x14ac:dyDescent="0.3">
      <c r="A32" s="77" t="s">
        <v>128</v>
      </c>
      <c r="B32" s="91" t="s">
        <v>289</v>
      </c>
      <c r="C32" s="92" t="s">
        <v>287</v>
      </c>
      <c r="D32" s="93" t="s">
        <v>37</v>
      </c>
      <c r="E32" s="81">
        <f>IFERROR(VLOOKUP(D32,'[2]Číselník právnych foriem ŠÚ SR'!$B:$C,2,0),"")</f>
        <v>331</v>
      </c>
      <c r="F32" s="94" t="s">
        <v>290</v>
      </c>
      <c r="G32" s="94" t="s">
        <v>291</v>
      </c>
      <c r="H32" s="99" t="s">
        <v>292</v>
      </c>
      <c r="I32" s="99" t="s">
        <v>225</v>
      </c>
      <c r="J32" s="98">
        <v>45124</v>
      </c>
      <c r="K32" s="78" t="s">
        <v>227</v>
      </c>
      <c r="L32" s="98">
        <v>45204</v>
      </c>
      <c r="M32" s="95">
        <v>90000</v>
      </c>
      <c r="N32" s="79" t="s">
        <v>129</v>
      </c>
      <c r="O32" s="99" t="s">
        <v>293</v>
      </c>
      <c r="P32" s="95">
        <v>90000</v>
      </c>
      <c r="Q32" s="95">
        <v>90000</v>
      </c>
      <c r="R32" s="90">
        <v>45209</v>
      </c>
      <c r="S32" s="98">
        <v>44927</v>
      </c>
      <c r="T32" s="98">
        <v>47118</v>
      </c>
      <c r="U32" s="100" t="s">
        <v>129</v>
      </c>
      <c r="V32" s="80" t="s">
        <v>285</v>
      </c>
      <c r="W32" s="102">
        <v>16947</v>
      </c>
    </row>
    <row r="33" spans="1:23" ht="27.2" x14ac:dyDescent="0.3">
      <c r="A33" s="77" t="s">
        <v>128</v>
      </c>
      <c r="B33" s="96" t="s">
        <v>286</v>
      </c>
      <c r="C33" s="97" t="s">
        <v>288</v>
      </c>
      <c r="D33" s="93" t="s">
        <v>37</v>
      </c>
      <c r="E33" s="81">
        <f>IFERROR(VLOOKUP(D33,'[2]Číselník právnych foriem ŠÚ SR'!$B:$C,2,0),"")</f>
        <v>331</v>
      </c>
      <c r="F33" s="88" t="s">
        <v>294</v>
      </c>
      <c r="G33" s="88" t="s">
        <v>295</v>
      </c>
      <c r="H33" s="99" t="s">
        <v>296</v>
      </c>
      <c r="I33" s="99" t="s">
        <v>225</v>
      </c>
      <c r="J33" s="98">
        <v>45187</v>
      </c>
      <c r="K33" s="78" t="s">
        <v>227</v>
      </c>
      <c r="L33" s="98">
        <v>45246</v>
      </c>
      <c r="M33" s="89">
        <v>74850</v>
      </c>
      <c r="N33" s="79" t="s">
        <v>129</v>
      </c>
      <c r="O33" s="99" t="s">
        <v>297</v>
      </c>
      <c r="P33" s="89">
        <v>74850</v>
      </c>
      <c r="Q33" s="89">
        <v>74850</v>
      </c>
      <c r="R33" s="90">
        <v>45209</v>
      </c>
      <c r="S33" s="98">
        <v>44927</v>
      </c>
      <c r="T33" s="98">
        <v>47118</v>
      </c>
      <c r="U33" s="100" t="s">
        <v>129</v>
      </c>
      <c r="V33" s="80" t="s">
        <v>285</v>
      </c>
      <c r="W33" s="102">
        <v>9513.81</v>
      </c>
    </row>
  </sheetData>
  <sheetProtection formatCells="0" formatColumns="0" formatRows="0" insertColumns="0" insertRows="0" insertHyperlinks="0" deleteColumns="0" deleteRows="0"/>
  <protectedRanges>
    <protectedRange algorithmName="SHA-512" hashValue="nanLeyrKMtJh1iYZ9uoKdksQsBbn3G9EHrIwke2FQusS0QsmpL9sQS88hkkumdFqi70gvLHFcSJBH5pX6mMLaQ==" saltValue="XP5pQh+CVKaU43Juc+TKwA==" spinCount="100000" sqref="E3:E31" name="Rozsah1"/>
    <protectedRange algorithmName="SHA-512" hashValue="nanLeyrKMtJh1iYZ9uoKdksQsBbn3G9EHrIwke2FQusS0QsmpL9sQS88hkkumdFqi70gvLHFcSJBH5pX6mMLaQ==" saltValue="XP5pQh+CVKaU43Juc+TKwA==" spinCount="100000" sqref="E32:E33" name="Rozsah1_2"/>
  </protectedRanges>
  <dataValidations count="3">
    <dataValidation type="custom" allowBlank="1" showInputMessage="1" showErrorMessage="1" sqref="K1:K2 K34:K1048576">
      <formula1>"""schválená"", ""neschválená"""</formula1>
    </dataValidation>
    <dataValidation type="whole" operator="equal" allowBlank="1" showInputMessage="1" showErrorMessage="1" sqref="C1:C2 C34:C1048576">
      <formula1>8</formula1>
    </dataValidation>
    <dataValidation type="list" allowBlank="1" showInputMessage="1" showErrorMessage="1" sqref="K3:K33">
      <formula1>"schválená, neschválená, v procese"</formula1>
    </dataValidation>
  </dataValidations>
  <pageMargins left="0.75" right="0.75" top="1" bottom="1" header="0.5" footer="0.5"/>
  <pageSetup paperSize="9" orientation="portrait" horizontalDpi="4294967292" verticalDpi="4294967292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'Číselník právnych foriem ŠÚ SR'!$B$2:$B$59</xm:f>
          </x14:formula1>
          <xm:sqref>D3:D31</xm:sqref>
        </x14:dataValidation>
        <x14:dataValidation type="list" allowBlank="1" showInputMessage="1" showErrorMessage="1">
          <x14:formula1>
            <xm:f>'W:\OPNMS vseobecne\Úloha B.10 - uznesenie vlády\[danube reporting.xlsx]Číselník právnych foriem ŠÚ SR'!#REF!</xm:f>
          </x14:formula1>
          <xm:sqref>D32:D33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0"/>
  <dimension ref="A1:D59"/>
  <sheetViews>
    <sheetView workbookViewId="0">
      <pane ySplit="1" topLeftCell="A2" activePane="bottomLeft" state="frozen"/>
      <selection pane="bottomLeft" activeCell="B59" sqref="B59"/>
    </sheetView>
  </sheetViews>
  <sheetFormatPr defaultColWidth="8.77734375" defaultRowHeight="16.3" x14ac:dyDescent="0.3"/>
  <cols>
    <col min="2" max="2" width="103.44140625" bestFit="1" customWidth="1"/>
    <col min="4" max="4" width="76.33203125" customWidth="1"/>
  </cols>
  <sheetData>
    <row r="1" spans="1:4" x14ac:dyDescent="0.3">
      <c r="A1" s="4" t="s">
        <v>65</v>
      </c>
      <c r="B1" s="4" t="s">
        <v>0</v>
      </c>
      <c r="C1" s="4" t="s">
        <v>65</v>
      </c>
    </row>
    <row r="2" spans="1:4" x14ac:dyDescent="0.3">
      <c r="A2" s="3">
        <v>100</v>
      </c>
      <c r="B2" s="3" t="s">
        <v>8</v>
      </c>
      <c r="C2" s="3">
        <v>100</v>
      </c>
    </row>
    <row r="3" spans="1:4" ht="16.5" customHeight="1" x14ac:dyDescent="0.3">
      <c r="A3" s="3">
        <v>101</v>
      </c>
      <c r="B3" s="3" t="s">
        <v>9</v>
      </c>
      <c r="C3" s="3">
        <v>101</v>
      </c>
      <c r="D3" s="5"/>
    </row>
    <row r="4" spans="1:4" x14ac:dyDescent="0.3">
      <c r="A4" s="3">
        <v>102</v>
      </c>
      <c r="B4" s="3" t="s">
        <v>10</v>
      </c>
      <c r="C4" s="3">
        <v>102</v>
      </c>
    </row>
    <row r="5" spans="1:4" x14ac:dyDescent="0.3">
      <c r="A5" s="3">
        <v>103</v>
      </c>
      <c r="B5" s="3" t="s">
        <v>11</v>
      </c>
      <c r="C5" s="3">
        <v>103</v>
      </c>
    </row>
    <row r="6" spans="1:4" x14ac:dyDescent="0.3">
      <c r="A6" s="3">
        <v>104</v>
      </c>
      <c r="B6" s="3" t="s">
        <v>12</v>
      </c>
      <c r="C6" s="3">
        <v>104</v>
      </c>
    </row>
    <row r="7" spans="1:4" x14ac:dyDescent="0.3">
      <c r="A7" s="3">
        <v>105</v>
      </c>
      <c r="B7" s="3" t="s">
        <v>13</v>
      </c>
      <c r="C7" s="3">
        <v>105</v>
      </c>
    </row>
    <row r="8" spans="1:4" x14ac:dyDescent="0.3">
      <c r="A8" s="3">
        <v>106</v>
      </c>
      <c r="B8" s="3" t="s">
        <v>14</v>
      </c>
      <c r="C8" s="3">
        <v>106</v>
      </c>
    </row>
    <row r="9" spans="1:4" x14ac:dyDescent="0.3">
      <c r="A9" s="3">
        <v>107</v>
      </c>
      <c r="B9" s="3" t="s">
        <v>15</v>
      </c>
      <c r="C9" s="3">
        <v>107</v>
      </c>
    </row>
    <row r="10" spans="1:4" x14ac:dyDescent="0.3">
      <c r="A10" s="3">
        <v>108</v>
      </c>
      <c r="B10" s="3" t="s">
        <v>16</v>
      </c>
      <c r="C10" s="3">
        <v>108</v>
      </c>
    </row>
    <row r="11" spans="1:4" x14ac:dyDescent="0.3">
      <c r="A11" s="3">
        <v>109</v>
      </c>
      <c r="B11" s="3" t="s">
        <v>17</v>
      </c>
      <c r="C11" s="3">
        <v>109</v>
      </c>
    </row>
    <row r="12" spans="1:4" x14ac:dyDescent="0.3">
      <c r="A12" s="3">
        <v>110</v>
      </c>
      <c r="B12" s="3" t="s">
        <v>18</v>
      </c>
      <c r="C12" s="3">
        <v>110</v>
      </c>
    </row>
    <row r="13" spans="1:4" x14ac:dyDescent="0.3">
      <c r="A13" s="3">
        <v>111</v>
      </c>
      <c r="B13" s="3" t="s">
        <v>19</v>
      </c>
      <c r="C13" s="3">
        <v>111</v>
      </c>
    </row>
    <row r="14" spans="1:4" x14ac:dyDescent="0.3">
      <c r="A14" s="3">
        <v>112</v>
      </c>
      <c r="B14" s="3" t="s">
        <v>20</v>
      </c>
      <c r="C14" s="3">
        <v>112</v>
      </c>
    </row>
    <row r="15" spans="1:4" x14ac:dyDescent="0.3">
      <c r="A15" s="3">
        <v>113</v>
      </c>
      <c r="B15" s="3" t="s">
        <v>21</v>
      </c>
      <c r="C15" s="3">
        <v>113</v>
      </c>
    </row>
    <row r="16" spans="1:4" x14ac:dyDescent="0.3">
      <c r="A16" s="3">
        <v>117</v>
      </c>
      <c r="B16" s="3" t="s">
        <v>22</v>
      </c>
      <c r="C16" s="3">
        <v>117</v>
      </c>
    </row>
    <row r="17" spans="1:3" x14ac:dyDescent="0.3">
      <c r="A17" s="3">
        <v>118</v>
      </c>
      <c r="B17" s="3" t="s">
        <v>23</v>
      </c>
      <c r="C17" s="3">
        <v>118</v>
      </c>
    </row>
    <row r="18" spans="1:3" x14ac:dyDescent="0.3">
      <c r="A18" s="3">
        <v>119</v>
      </c>
      <c r="B18" s="3" t="s">
        <v>24</v>
      </c>
      <c r="C18" s="3">
        <v>119</v>
      </c>
    </row>
    <row r="19" spans="1:3" x14ac:dyDescent="0.3">
      <c r="A19" s="3">
        <v>120</v>
      </c>
      <c r="B19" s="3" t="s">
        <v>25</v>
      </c>
      <c r="C19" s="3">
        <v>120</v>
      </c>
    </row>
    <row r="20" spans="1:3" x14ac:dyDescent="0.3">
      <c r="A20" s="3">
        <v>121</v>
      </c>
      <c r="B20" s="3" t="s">
        <v>26</v>
      </c>
      <c r="C20" s="3">
        <v>121</v>
      </c>
    </row>
    <row r="21" spans="1:3" x14ac:dyDescent="0.3">
      <c r="A21" s="3">
        <v>122</v>
      </c>
      <c r="B21" s="3" t="s">
        <v>27</v>
      </c>
      <c r="C21" s="3">
        <v>122</v>
      </c>
    </row>
    <row r="22" spans="1:3" x14ac:dyDescent="0.3">
      <c r="A22" s="3">
        <v>123</v>
      </c>
      <c r="B22" s="3" t="s">
        <v>28</v>
      </c>
      <c r="C22" s="3">
        <v>123</v>
      </c>
    </row>
    <row r="23" spans="1:3" x14ac:dyDescent="0.3">
      <c r="A23" s="3">
        <v>124</v>
      </c>
      <c r="B23" s="3" t="s">
        <v>29</v>
      </c>
      <c r="C23" s="3">
        <v>124</v>
      </c>
    </row>
    <row r="24" spans="1:3" x14ac:dyDescent="0.3">
      <c r="A24" s="3">
        <v>125</v>
      </c>
      <c r="B24" s="3" t="s">
        <v>30</v>
      </c>
      <c r="C24" s="3">
        <v>125</v>
      </c>
    </row>
    <row r="25" spans="1:3" x14ac:dyDescent="0.3">
      <c r="A25" s="3">
        <v>205</v>
      </c>
      <c r="B25" s="3" t="s">
        <v>31</v>
      </c>
      <c r="C25" s="3">
        <v>205</v>
      </c>
    </row>
    <row r="26" spans="1:3" x14ac:dyDescent="0.3">
      <c r="A26" s="3">
        <v>271</v>
      </c>
      <c r="B26" s="3" t="s">
        <v>32</v>
      </c>
      <c r="C26" s="3">
        <v>271</v>
      </c>
    </row>
    <row r="27" spans="1:3" x14ac:dyDescent="0.3">
      <c r="A27" s="3">
        <v>301</v>
      </c>
      <c r="B27" s="3" t="s">
        <v>33</v>
      </c>
      <c r="C27" s="3">
        <v>301</v>
      </c>
    </row>
    <row r="28" spans="1:3" x14ac:dyDescent="0.3">
      <c r="A28" s="3">
        <v>311</v>
      </c>
      <c r="B28" s="3" t="s">
        <v>34</v>
      </c>
      <c r="C28" s="3">
        <v>311</v>
      </c>
    </row>
    <row r="29" spans="1:3" x14ac:dyDescent="0.3">
      <c r="A29" s="3">
        <v>312</v>
      </c>
      <c r="B29" s="3" t="s">
        <v>35</v>
      </c>
      <c r="C29" s="3">
        <v>312</v>
      </c>
    </row>
    <row r="30" spans="1:3" x14ac:dyDescent="0.3">
      <c r="A30" s="3">
        <v>321</v>
      </c>
      <c r="B30" s="3" t="s">
        <v>36</v>
      </c>
      <c r="C30" s="3">
        <v>321</v>
      </c>
    </row>
    <row r="31" spans="1:3" x14ac:dyDescent="0.3">
      <c r="A31" s="3">
        <v>331</v>
      </c>
      <c r="B31" s="3" t="s">
        <v>37</v>
      </c>
      <c r="C31" s="3">
        <v>331</v>
      </c>
    </row>
    <row r="32" spans="1:3" x14ac:dyDescent="0.3">
      <c r="A32" s="3">
        <v>381</v>
      </c>
      <c r="B32" s="3" t="s">
        <v>38</v>
      </c>
      <c r="C32" s="3">
        <v>381</v>
      </c>
    </row>
    <row r="33" spans="1:3" x14ac:dyDescent="0.3">
      <c r="A33" s="3">
        <v>382</v>
      </c>
      <c r="B33" s="3" t="s">
        <v>39</v>
      </c>
      <c r="C33" s="3">
        <v>382</v>
      </c>
    </row>
    <row r="34" spans="1:3" x14ac:dyDescent="0.3">
      <c r="A34" s="3">
        <v>383</v>
      </c>
      <c r="B34" s="3" t="s">
        <v>40</v>
      </c>
      <c r="C34" s="3">
        <v>383</v>
      </c>
    </row>
    <row r="35" spans="1:3" x14ac:dyDescent="0.3">
      <c r="A35" s="3">
        <v>421</v>
      </c>
      <c r="B35" s="3" t="s">
        <v>41</v>
      </c>
      <c r="C35" s="3">
        <v>421</v>
      </c>
    </row>
    <row r="36" spans="1:3" x14ac:dyDescent="0.3">
      <c r="A36" s="3">
        <v>422</v>
      </c>
      <c r="B36" s="3" t="s">
        <v>42</v>
      </c>
      <c r="C36" s="3">
        <v>422</v>
      </c>
    </row>
    <row r="37" spans="1:3" x14ac:dyDescent="0.3">
      <c r="A37" s="3">
        <v>434</v>
      </c>
      <c r="B37" s="3" t="s">
        <v>43</v>
      </c>
      <c r="C37" s="3">
        <v>434</v>
      </c>
    </row>
    <row r="38" spans="1:3" x14ac:dyDescent="0.3">
      <c r="A38" s="3">
        <v>445</v>
      </c>
      <c r="B38" s="3" t="s">
        <v>44</v>
      </c>
      <c r="C38" s="3">
        <v>445</v>
      </c>
    </row>
    <row r="39" spans="1:3" x14ac:dyDescent="0.3">
      <c r="A39" s="3">
        <v>701</v>
      </c>
      <c r="B39" s="3" t="s">
        <v>45</v>
      </c>
      <c r="C39" s="3">
        <v>701</v>
      </c>
    </row>
    <row r="40" spans="1:3" x14ac:dyDescent="0.3">
      <c r="A40" s="3">
        <v>711</v>
      </c>
      <c r="B40" s="3" t="s">
        <v>46</v>
      </c>
      <c r="C40" s="3">
        <v>711</v>
      </c>
    </row>
    <row r="41" spans="1:3" x14ac:dyDescent="0.3">
      <c r="A41" s="3">
        <v>721</v>
      </c>
      <c r="B41" s="3" t="s">
        <v>47</v>
      </c>
      <c r="C41" s="3">
        <v>721</v>
      </c>
    </row>
    <row r="42" spans="1:3" x14ac:dyDescent="0.3">
      <c r="A42" s="3">
        <v>741</v>
      </c>
      <c r="B42" s="3" t="s">
        <v>48</v>
      </c>
      <c r="C42" s="3">
        <v>741</v>
      </c>
    </row>
    <row r="43" spans="1:3" x14ac:dyDescent="0.3">
      <c r="A43" s="3">
        <v>745</v>
      </c>
      <c r="B43" s="3" t="s">
        <v>49</v>
      </c>
      <c r="C43" s="3">
        <v>745</v>
      </c>
    </row>
    <row r="44" spans="1:3" x14ac:dyDescent="0.3">
      <c r="A44" s="3">
        <v>751</v>
      </c>
      <c r="B44" s="3" t="s">
        <v>50</v>
      </c>
      <c r="C44" s="3">
        <v>751</v>
      </c>
    </row>
    <row r="45" spans="1:3" x14ac:dyDescent="0.3">
      <c r="A45" s="3">
        <v>752</v>
      </c>
      <c r="B45" s="3" t="s">
        <v>51</v>
      </c>
      <c r="C45" s="3">
        <v>752</v>
      </c>
    </row>
    <row r="46" spans="1:3" x14ac:dyDescent="0.3">
      <c r="A46" s="3">
        <v>801</v>
      </c>
      <c r="B46" s="3" t="s">
        <v>52</v>
      </c>
      <c r="C46" s="3">
        <v>801</v>
      </c>
    </row>
    <row r="47" spans="1:3" x14ac:dyDescent="0.3">
      <c r="A47" s="3">
        <v>803</v>
      </c>
      <c r="B47" s="3" t="s">
        <v>53</v>
      </c>
      <c r="C47" s="3">
        <v>803</v>
      </c>
    </row>
    <row r="48" spans="1:3" x14ac:dyDescent="0.3">
      <c r="A48" s="3">
        <v>804</v>
      </c>
      <c r="B48" s="3" t="s">
        <v>54</v>
      </c>
      <c r="C48" s="3">
        <v>804</v>
      </c>
    </row>
    <row r="49" spans="1:3" x14ac:dyDescent="0.3">
      <c r="A49" s="3">
        <v>901</v>
      </c>
      <c r="B49" s="3" t="s">
        <v>55</v>
      </c>
      <c r="C49" s="3">
        <v>901</v>
      </c>
    </row>
    <row r="50" spans="1:3" x14ac:dyDescent="0.3">
      <c r="A50" s="3">
        <v>911</v>
      </c>
      <c r="B50" s="3" t="s">
        <v>56</v>
      </c>
      <c r="C50" s="3">
        <v>911</v>
      </c>
    </row>
    <row r="51" spans="1:3" x14ac:dyDescent="0.3">
      <c r="A51" s="3">
        <v>921</v>
      </c>
      <c r="B51" s="3" t="s">
        <v>57</v>
      </c>
      <c r="C51" s="3">
        <v>921</v>
      </c>
    </row>
    <row r="52" spans="1:3" x14ac:dyDescent="0.3">
      <c r="A52" s="3">
        <v>931</v>
      </c>
      <c r="B52" s="3" t="s">
        <v>58</v>
      </c>
      <c r="C52" s="3">
        <v>931</v>
      </c>
    </row>
    <row r="53" spans="1:3" x14ac:dyDescent="0.3">
      <c r="A53" s="3">
        <v>951</v>
      </c>
      <c r="B53" s="3" t="s">
        <v>59</v>
      </c>
      <c r="C53" s="3">
        <v>951</v>
      </c>
    </row>
    <row r="54" spans="1:3" x14ac:dyDescent="0.3">
      <c r="A54" s="3">
        <v>995</v>
      </c>
      <c r="B54" s="3" t="s">
        <v>60</v>
      </c>
      <c r="C54" s="3">
        <v>995</v>
      </c>
    </row>
    <row r="55" spans="1:3" x14ac:dyDescent="0.3">
      <c r="A55" s="3">
        <v>333</v>
      </c>
      <c r="B55" s="3" t="s">
        <v>61</v>
      </c>
      <c r="C55" s="3">
        <v>333</v>
      </c>
    </row>
    <row r="56" spans="1:3" x14ac:dyDescent="0.3">
      <c r="A56" s="3">
        <v>141</v>
      </c>
      <c r="B56" s="3" t="s">
        <v>62</v>
      </c>
      <c r="C56" s="3">
        <v>141</v>
      </c>
    </row>
    <row r="57" spans="1:3" x14ac:dyDescent="0.3">
      <c r="A57" s="3">
        <v>272</v>
      </c>
      <c r="B57" s="3" t="s">
        <v>63</v>
      </c>
      <c r="C57" s="3">
        <v>272</v>
      </c>
    </row>
    <row r="58" spans="1:3" x14ac:dyDescent="0.3">
      <c r="A58" s="3">
        <v>273</v>
      </c>
      <c r="B58" s="3" t="s">
        <v>64</v>
      </c>
      <c r="C58" s="3">
        <v>273</v>
      </c>
    </row>
    <row r="59" spans="1:3" x14ac:dyDescent="0.3">
      <c r="A59" s="10" t="s">
        <v>68</v>
      </c>
      <c r="B59" s="11" t="s">
        <v>69</v>
      </c>
      <c r="C59" s="10" t="s">
        <v>68</v>
      </c>
    </row>
  </sheetData>
  <autoFilter ref="A1:B58"/>
  <pageMargins left="0.7" right="0.7" top="0.75" bottom="0.75" header="0.3" footer="0.3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6</vt:i4>
      </vt:variant>
    </vt:vector>
  </HeadingPairs>
  <TitlesOfParts>
    <vt:vector size="6" baseType="lpstr">
      <vt:lpstr>Schéma_vyplnenie</vt:lpstr>
      <vt:lpstr>Číselník zdrojov financovanie</vt:lpstr>
      <vt:lpstr>Výzva_vyplnenie </vt:lpstr>
      <vt:lpstr>Oprávnení žiadatelia_vyplnenie</vt:lpstr>
      <vt:lpstr>Žiadosť _vyplnenie</vt:lpstr>
      <vt:lpstr>Číselník právnych foriem ŠÚ SR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</dc:creator>
  <cp:lastModifiedBy>Šimoni, Markéta</cp:lastModifiedBy>
  <dcterms:created xsi:type="dcterms:W3CDTF">2021-04-14T07:12:24Z</dcterms:created>
  <dcterms:modified xsi:type="dcterms:W3CDTF">2025-06-27T12:07:39Z</dcterms:modified>
</cp:coreProperties>
</file>