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ento_zošit" autoCompressPictures="0"/>
  <mc:AlternateContent xmlns:mc="http://schemas.openxmlformats.org/markup-compatibility/2006">
    <mc:Choice Requires="x15">
      <x15ac:absPath xmlns:x15ac="http://schemas.microsoft.com/office/spreadsheetml/2010/11/ac" url="T:\OFN\SAIF\4_Vyuctovanie dotacii 2017_2018_2019_2020_2021\2021\PREHĽAD_ poskytnutých dotácii za rok 2021_spracovať do 30_05_2022\"/>
    </mc:Choice>
  </mc:AlternateContent>
  <bookViews>
    <workbookView xWindow="0" yWindow="0" windowWidth="19200" windowHeight="8295" tabRatio="730" activeTab="4"/>
  </bookViews>
  <sheets>
    <sheet name="Schéma_vyplnenie" sheetId="7" r:id="rId1"/>
    <sheet name="Číselník zdrojov financovanie" sheetId="6" state="hidden" r:id="rId2"/>
    <sheet name="Výzva_vyplnenie " sheetId="8" r:id="rId3"/>
    <sheet name="Oprávnení žiadatelia_vyplnenie" sheetId="9" r:id="rId4"/>
    <sheet name="Žiadosť _vyplnenie" sheetId="10" r:id="rId5"/>
    <sheet name="Číselník právnych foriem ŠÚ SR" sheetId="5" state="hidden" r:id="rId6"/>
  </sheets>
  <definedNames>
    <definedName name="_xlnm._FilterDatabase" localSheetId="5" hidden="1">'Číselník právnych foriem ŠÚ SR'!$A$1:$B$58</definedName>
  </definedNames>
  <calcPr calcId="162913"/>
  <extLst>
    <ext xmlns:mx="http://schemas.microsoft.com/office/mac/excel/2008/main" uri="{7523E5D3-25F3-A5E0-1632-64F254C22452}">
      <mx:ArchID Flags="2"/>
    </ext>
  </extLst>
</workbook>
</file>

<file path=xl/calcChain.xml><?xml version="1.0" encoding="utf-8"?>
<calcChain xmlns="http://schemas.openxmlformats.org/spreadsheetml/2006/main">
  <c r="D3" i="8" l="1"/>
  <c r="D4" i="8"/>
  <c r="D5" i="8"/>
  <c r="D6" i="8"/>
  <c r="D7" i="8"/>
  <c r="D8" i="8"/>
  <c r="C3" i="8"/>
  <c r="C4" i="8"/>
  <c r="C5" i="8"/>
  <c r="A3" i="8"/>
  <c r="A4" i="8"/>
  <c r="A5" i="8"/>
  <c r="A6" i="8"/>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33" i="7"/>
  <c r="G34" i="7"/>
  <c r="G35" i="7"/>
  <c r="G36" i="7"/>
  <c r="G37" i="7"/>
  <c r="G38" i="7"/>
  <c r="G39" i="7"/>
  <c r="G40" i="7"/>
  <c r="G41" i="7"/>
  <c r="G42" i="7"/>
  <c r="G43" i="7"/>
  <c r="G44" i="7"/>
  <c r="G45" i="7"/>
  <c r="G46" i="7"/>
  <c r="G47" i="7"/>
  <c r="G48" i="7"/>
  <c r="G49" i="7"/>
  <c r="G50" i="7"/>
  <c r="G51" i="7"/>
  <c r="G52" i="7"/>
  <c r="G53" i="7"/>
  <c r="G54" i="7"/>
  <c r="G55" i="7"/>
  <c r="G56" i="7"/>
  <c r="G57" i="7"/>
  <c r="G58" i="7"/>
  <c r="G59" i="7"/>
  <c r="G60" i="7"/>
  <c r="G61" i="7"/>
  <c r="G62" i="7"/>
  <c r="G63" i="7"/>
  <c r="G64" i="7"/>
  <c r="G65" i="7"/>
  <c r="G66" i="7"/>
  <c r="G67" i="7"/>
  <c r="G68" i="7"/>
  <c r="G69" i="7"/>
  <c r="G70" i="7"/>
  <c r="G71" i="7"/>
  <c r="G72" i="7"/>
  <c r="G73" i="7"/>
  <c r="G74" i="7"/>
  <c r="G75" i="7"/>
  <c r="G76" i="7"/>
  <c r="G77" i="7"/>
  <c r="G78" i="7"/>
  <c r="G79" i="7"/>
  <c r="G80" i="7"/>
  <c r="G81" i="7"/>
  <c r="G82" i="7"/>
  <c r="G83" i="7"/>
  <c r="G84" i="7"/>
  <c r="G85" i="7"/>
  <c r="G86" i="7"/>
  <c r="G87" i="7"/>
  <c r="G88" i="7"/>
  <c r="G89" i="7"/>
  <c r="G90" i="7"/>
  <c r="G91" i="7"/>
  <c r="G92" i="7"/>
  <c r="G93" i="7"/>
  <c r="G94" i="7"/>
  <c r="G95" i="7"/>
  <c r="G96" i="7"/>
  <c r="G97" i="7"/>
  <c r="G98" i="7"/>
  <c r="G99" i="7"/>
  <c r="G100" i="7"/>
  <c r="G101" i="7"/>
  <c r="G102" i="7"/>
  <c r="G103" i="7"/>
  <c r="G104" i="7"/>
  <c r="G105" i="7"/>
  <c r="G106" i="7"/>
  <c r="G107" i="7"/>
  <c r="G108" i="7"/>
  <c r="G109" i="7"/>
  <c r="G110" i="7"/>
  <c r="G111" i="7"/>
  <c r="G112" i="7"/>
  <c r="G113" i="7"/>
  <c r="G114" i="7"/>
  <c r="G115" i="7"/>
  <c r="G116" i="7"/>
  <c r="G117" i="7"/>
  <c r="G118" i="7"/>
  <c r="G119" i="7"/>
  <c r="G120" i="7"/>
  <c r="G121" i="7"/>
  <c r="G122" i="7"/>
  <c r="G123" i="7"/>
  <c r="G124" i="7"/>
  <c r="G125" i="7"/>
  <c r="G126" i="7"/>
  <c r="G127" i="7"/>
  <c r="G128" i="7"/>
  <c r="G129" i="7"/>
  <c r="G130" i="7"/>
  <c r="G131" i="7"/>
  <c r="G132" i="7"/>
  <c r="G133" i="7"/>
  <c r="G134" i="7"/>
  <c r="G135" i="7"/>
  <c r="G136" i="7"/>
  <c r="G137" i="7"/>
  <c r="G138" i="7"/>
  <c r="G139" i="7"/>
  <c r="G140" i="7"/>
  <c r="G141" i="7"/>
  <c r="G142" i="7"/>
  <c r="G143" i="7"/>
  <c r="G144" i="7"/>
  <c r="G145" i="7"/>
  <c r="G146" i="7"/>
  <c r="G147" i="7"/>
  <c r="G148" i="7"/>
  <c r="G149" i="7"/>
  <c r="G150" i="7"/>
  <c r="G151" i="7"/>
  <c r="G152" i="7"/>
  <c r="G153" i="7"/>
  <c r="G154" i="7"/>
  <c r="G155" i="7"/>
  <c r="G156" i="7"/>
  <c r="G157" i="7"/>
  <c r="G158" i="7"/>
  <c r="G159" i="7"/>
  <c r="G160" i="7"/>
  <c r="G161" i="7"/>
  <c r="G162" i="7"/>
  <c r="G163" i="7"/>
  <c r="G164" i="7"/>
  <c r="G165" i="7"/>
  <c r="G166" i="7"/>
  <c r="G167" i="7"/>
  <c r="G168" i="7"/>
  <c r="G169" i="7"/>
  <c r="G170" i="7"/>
  <c r="G171" i="7"/>
  <c r="G172" i="7"/>
  <c r="G173" i="7"/>
  <c r="G174" i="7"/>
  <c r="G175" i="7"/>
  <c r="G176" i="7"/>
  <c r="G177" i="7"/>
  <c r="G178" i="7"/>
  <c r="G179" i="7"/>
  <c r="G180" i="7"/>
  <c r="G181" i="7"/>
  <c r="G182" i="7"/>
  <c r="G183" i="7"/>
  <c r="G184" i="7"/>
  <c r="G185" i="7"/>
  <c r="G186" i="7"/>
  <c r="G187" i="7"/>
  <c r="G188" i="7"/>
  <c r="G189" i="7"/>
  <c r="G190" i="7"/>
  <c r="G191" i="7"/>
  <c r="G192" i="7"/>
  <c r="G193" i="7"/>
  <c r="G194" i="7"/>
  <c r="G195" i="7"/>
  <c r="G196" i="7"/>
  <c r="G197" i="7"/>
  <c r="G198" i="7"/>
  <c r="G199" i="7"/>
  <c r="G200" i="7"/>
  <c r="G201" i="7"/>
  <c r="G202" i="7"/>
  <c r="G3" i="7"/>
  <c r="C36" i="9"/>
  <c r="C30" i="9"/>
  <c r="C3" i="9"/>
  <c r="C4" i="9"/>
  <c r="C5" i="9"/>
  <c r="C6" i="9"/>
  <c r="C7" i="9"/>
  <c r="C8" i="9" l="1"/>
  <c r="C9" i="9"/>
  <c r="C10" i="9"/>
  <c r="C11" i="9"/>
  <c r="C12" i="9"/>
  <c r="C13" i="9"/>
  <c r="C14" i="9"/>
  <c r="C15" i="9"/>
  <c r="C16" i="9"/>
  <c r="C17" i="9"/>
  <c r="C18" i="9"/>
  <c r="C19" i="9"/>
  <c r="C20" i="9"/>
  <c r="C21" i="9"/>
  <c r="C22" i="9"/>
  <c r="C23" i="9"/>
  <c r="C24" i="9"/>
  <c r="C25" i="9"/>
  <c r="C26" i="9"/>
  <c r="C27" i="9"/>
  <c r="C28" i="9"/>
  <c r="C29" i="9"/>
  <c r="C31" i="9"/>
  <c r="C32" i="9"/>
  <c r="C33" i="9"/>
  <c r="C34" i="9"/>
  <c r="C35" i="9"/>
  <c r="C37" i="9"/>
  <c r="C38" i="9"/>
  <c r="C39" i="9"/>
  <c r="C40" i="9"/>
  <c r="C41" i="9"/>
  <c r="C42" i="9"/>
  <c r="C43" i="9"/>
  <c r="C44" i="9"/>
  <c r="C45" i="9"/>
  <c r="C46" i="9"/>
  <c r="C47" i="9"/>
  <c r="C48" i="9"/>
  <c r="C49" i="9"/>
  <c r="C50" i="9"/>
  <c r="C51" i="9"/>
  <c r="C52" i="9"/>
  <c r="C53" i="9"/>
  <c r="C54" i="9"/>
  <c r="C55" i="9"/>
  <c r="C56" i="9"/>
  <c r="C57" i="9"/>
  <c r="C58" i="9"/>
  <c r="C59" i="9"/>
  <c r="C60" i="9"/>
  <c r="C61" i="9"/>
  <c r="E4" i="10" l="1"/>
  <c r="E5" i="10"/>
  <c r="E6" i="10"/>
  <c r="E7" i="10"/>
  <c r="E8" i="10"/>
  <c r="E9" i="10"/>
  <c r="E10" i="10"/>
  <c r="E11" i="10"/>
  <c r="E12" i="10"/>
  <c r="E13" i="10"/>
  <c r="E14" i="10"/>
  <c r="E15" i="10"/>
  <c r="E16" i="10"/>
  <c r="E17" i="10"/>
  <c r="E18" i="10"/>
  <c r="E19" i="10"/>
  <c r="E20" i="10"/>
  <c r="E21" i="10"/>
  <c r="E22" i="10"/>
  <c r="E23" i="10"/>
  <c r="E24" i="10"/>
  <c r="E25" i="10"/>
  <c r="E26" i="10"/>
  <c r="E27" i="10"/>
  <c r="E28" i="10"/>
  <c r="E29" i="10"/>
  <c r="E30" i="10"/>
  <c r="E31" i="10"/>
  <c r="E32" i="10"/>
  <c r="E33" i="10"/>
  <c r="E34" i="10"/>
  <c r="E35" i="10"/>
  <c r="E36" i="10"/>
  <c r="E37" i="10"/>
  <c r="E38" i="10"/>
  <c r="E39" i="10"/>
  <c r="E40" i="10"/>
  <c r="E41" i="10"/>
  <c r="E42" i="10"/>
  <c r="E43" i="10"/>
  <c r="E44" i="10"/>
  <c r="E45" i="10"/>
  <c r="E46" i="10"/>
  <c r="E47" i="10"/>
  <c r="E48" i="10"/>
  <c r="E49" i="10"/>
  <c r="E50" i="10"/>
  <c r="E51" i="10"/>
  <c r="E52" i="10"/>
  <c r="E53" i="10"/>
  <c r="E54" i="10"/>
  <c r="E55" i="10"/>
  <c r="E56" i="10"/>
  <c r="E57" i="10"/>
  <c r="E58" i="10"/>
  <c r="E59" i="10"/>
  <c r="E60" i="10"/>
  <c r="E61" i="10"/>
  <c r="E62" i="10"/>
  <c r="E63" i="10"/>
  <c r="E64" i="10"/>
  <c r="E65" i="10"/>
  <c r="E66" i="10"/>
  <c r="E67" i="10"/>
  <c r="E68" i="10"/>
  <c r="E69" i="10"/>
  <c r="E70" i="10"/>
  <c r="E71" i="10"/>
  <c r="E72" i="10"/>
  <c r="E73" i="10"/>
  <c r="E74" i="10"/>
  <c r="E75" i="10"/>
  <c r="E76" i="10"/>
  <c r="E77" i="10"/>
  <c r="E78" i="10"/>
  <c r="E79" i="10"/>
  <c r="E80" i="10"/>
  <c r="E81" i="10"/>
  <c r="E82" i="10"/>
  <c r="E83" i="10"/>
  <c r="E84" i="10"/>
  <c r="E85" i="10"/>
  <c r="E86" i="10"/>
  <c r="E87" i="10"/>
  <c r="E88" i="10"/>
  <c r="E89" i="10"/>
  <c r="E90" i="10"/>
  <c r="E91" i="10"/>
  <c r="E92" i="10"/>
  <c r="E93" i="10"/>
  <c r="E94" i="10"/>
  <c r="E95" i="10"/>
  <c r="E96" i="10"/>
  <c r="E97" i="10"/>
  <c r="E98" i="10"/>
  <c r="E99" i="10"/>
  <c r="E100" i="10"/>
  <c r="E101" i="10"/>
  <c r="E102" i="10"/>
  <c r="E103" i="10"/>
  <c r="E104" i="10"/>
  <c r="E105" i="10"/>
  <c r="E106" i="10"/>
  <c r="E107" i="10"/>
  <c r="E108" i="10"/>
  <c r="E109" i="10"/>
  <c r="E110" i="10"/>
  <c r="E111" i="10"/>
  <c r="E112" i="10"/>
  <c r="E113" i="10"/>
  <c r="E114" i="10"/>
  <c r="E115" i="10"/>
  <c r="E116" i="10"/>
  <c r="E117" i="10"/>
  <c r="E118" i="10"/>
  <c r="E119" i="10"/>
  <c r="E120" i="10"/>
  <c r="E121" i="10"/>
  <c r="E122" i="10"/>
  <c r="E123" i="10"/>
  <c r="E124" i="10"/>
  <c r="E125" i="10"/>
  <c r="E126" i="10"/>
  <c r="E127" i="10"/>
  <c r="E128" i="10"/>
  <c r="E129" i="10"/>
  <c r="E130" i="10"/>
  <c r="E131" i="10"/>
  <c r="E132" i="10"/>
  <c r="E133" i="10"/>
  <c r="E134" i="10"/>
  <c r="E135" i="10"/>
  <c r="E136" i="10"/>
  <c r="E137" i="10"/>
  <c r="E138" i="10"/>
  <c r="E139" i="10"/>
  <c r="E140" i="10"/>
  <c r="E141" i="10"/>
  <c r="E142" i="10"/>
  <c r="E143" i="10"/>
  <c r="E144" i="10"/>
  <c r="E145" i="10"/>
  <c r="E146" i="10"/>
  <c r="E147" i="10"/>
  <c r="E148" i="10"/>
  <c r="E149" i="10"/>
  <c r="E150" i="10"/>
  <c r="E151" i="10"/>
  <c r="E152" i="10"/>
  <c r="E153" i="10"/>
  <c r="E154" i="10"/>
  <c r="E155" i="10"/>
  <c r="E156" i="10"/>
  <c r="E157" i="10"/>
  <c r="E158" i="10"/>
  <c r="E159" i="10"/>
  <c r="E160" i="10"/>
  <c r="E161" i="10"/>
  <c r="E162" i="10"/>
  <c r="E163" i="10"/>
  <c r="E164" i="10"/>
  <c r="E165" i="10"/>
  <c r="E166" i="10"/>
  <c r="E167" i="10"/>
  <c r="E168" i="10"/>
  <c r="E169" i="10"/>
  <c r="E170" i="10"/>
  <c r="E171" i="10"/>
  <c r="E172" i="10"/>
  <c r="E173" i="10"/>
  <c r="E174" i="10"/>
  <c r="E175" i="10"/>
  <c r="E176" i="10"/>
  <c r="E177" i="10"/>
  <c r="E178" i="10"/>
  <c r="E179" i="10"/>
  <c r="E180" i="10"/>
  <c r="E181" i="10"/>
  <c r="E182" i="10"/>
  <c r="E183" i="10"/>
  <c r="E184" i="10"/>
  <c r="E185" i="10"/>
  <c r="E186" i="10"/>
  <c r="E187" i="10"/>
  <c r="E188" i="10"/>
  <c r="E189" i="10"/>
  <c r="E190" i="10"/>
  <c r="E191" i="10"/>
  <c r="E192" i="10"/>
  <c r="E193" i="10"/>
  <c r="E194" i="10"/>
  <c r="E195" i="10"/>
  <c r="E196" i="10"/>
  <c r="E197" i="10"/>
  <c r="E198" i="10"/>
  <c r="E199" i="10"/>
  <c r="E200" i="10"/>
  <c r="E201" i="10"/>
  <c r="E202" i="10"/>
  <c r="E203" i="10"/>
  <c r="E204" i="10"/>
  <c r="E205" i="10"/>
  <c r="E206" i="10"/>
  <c r="E207" i="10"/>
  <c r="E208" i="10"/>
  <c r="E209" i="10"/>
  <c r="E210" i="10"/>
  <c r="E211" i="10"/>
  <c r="E212" i="10"/>
  <c r="E213" i="10"/>
  <c r="E214" i="10"/>
  <c r="E215" i="10"/>
  <c r="E216" i="10"/>
  <c r="E217" i="10"/>
  <c r="E218" i="10"/>
  <c r="E219" i="10"/>
  <c r="E220" i="10"/>
  <c r="E221" i="10"/>
  <c r="E222" i="10"/>
  <c r="E223" i="10"/>
  <c r="E224" i="10"/>
  <c r="E225" i="10"/>
  <c r="E226" i="10"/>
  <c r="E227" i="10"/>
  <c r="E228" i="10"/>
  <c r="E229" i="10"/>
  <c r="E230" i="10"/>
  <c r="E231" i="10"/>
  <c r="E232" i="10"/>
  <c r="E233" i="10"/>
  <c r="E234" i="10"/>
  <c r="E235" i="10"/>
  <c r="E236" i="10"/>
  <c r="E237" i="10"/>
  <c r="E238" i="10"/>
  <c r="E239" i="10"/>
  <c r="E240" i="10"/>
  <c r="E241" i="10"/>
  <c r="E242" i="10"/>
  <c r="E243" i="10"/>
  <c r="E244" i="10"/>
  <c r="E245" i="10"/>
  <c r="E246" i="10"/>
  <c r="E247" i="10"/>
  <c r="E248" i="10"/>
  <c r="E249" i="10"/>
  <c r="E250" i="10"/>
  <c r="E251" i="10"/>
  <c r="E252" i="10"/>
  <c r="E253" i="10"/>
  <c r="E254" i="10"/>
  <c r="E255" i="10"/>
  <c r="E256" i="10"/>
  <c r="E3" i="10"/>
  <c r="C6" i="8"/>
  <c r="C7" i="8"/>
  <c r="C8" i="8"/>
  <c r="C9" i="8"/>
  <c r="C10" i="8"/>
  <c r="C11" i="8"/>
  <c r="C12" i="8"/>
  <c r="C13" i="8"/>
  <c r="C14" i="8"/>
  <c r="C15" i="8"/>
  <c r="C16" i="8"/>
  <c r="C17" i="8"/>
  <c r="C18" i="8"/>
  <c r="C19" i="8"/>
  <c r="C20" i="8"/>
  <c r="C21" i="8"/>
  <c r="C22" i="8"/>
  <c r="C23" i="8"/>
  <c r="C24" i="8"/>
  <c r="C25" i="8"/>
  <c r="C26" i="8"/>
  <c r="C27" i="8"/>
  <c r="C28" i="8"/>
  <c r="C29" i="8"/>
  <c r="C30" i="8"/>
  <c r="C31" i="8"/>
  <c r="C32" i="8"/>
  <c r="C33" i="8"/>
  <c r="C34" i="8"/>
  <c r="C35" i="8"/>
  <c r="C36" i="8"/>
  <c r="C37" i="8"/>
  <c r="C38" i="8"/>
  <c r="C39" i="8"/>
  <c r="C40" i="8"/>
  <c r="C41" i="8"/>
  <c r="C42" i="8"/>
  <c r="C43" i="8"/>
  <c r="C44" i="8"/>
  <c r="C45" i="8"/>
  <c r="C46" i="8"/>
  <c r="C47" i="8"/>
  <c r="C48" i="8"/>
  <c r="C49" i="8"/>
  <c r="C50" i="8"/>
  <c r="C51" i="8"/>
  <c r="C52" i="8"/>
  <c r="C53" i="8"/>
  <c r="C54" i="8"/>
  <c r="C55" i="8"/>
  <c r="C56" i="8"/>
  <c r="C57" i="8"/>
  <c r="C58" i="8"/>
  <c r="C59" i="8"/>
  <c r="C60" i="8"/>
  <c r="C61" i="8"/>
  <c r="C62" i="8"/>
  <c r="C63" i="8"/>
  <c r="C64" i="8"/>
  <c r="C65" i="8"/>
  <c r="C66" i="8"/>
  <c r="C67" i="8"/>
  <c r="C68" i="8"/>
  <c r="C69" i="8"/>
  <c r="C70" i="8"/>
  <c r="C71" i="8"/>
  <c r="C72" i="8"/>
  <c r="C73" i="8"/>
  <c r="C74" i="8"/>
  <c r="C75" i="8"/>
  <c r="C76" i="8"/>
  <c r="C77" i="8"/>
  <c r="C78" i="8"/>
  <c r="C79" i="8"/>
  <c r="C80" i="8"/>
  <c r="C81" i="8"/>
  <c r="C82" i="8"/>
  <c r="C83" i="8"/>
  <c r="C84" i="8"/>
  <c r="C85" i="8"/>
  <c r="C86" i="8"/>
  <c r="C87" i="8"/>
  <c r="C88" i="8"/>
  <c r="C89" i="8"/>
  <c r="C90" i="8"/>
  <c r="C91" i="8"/>
  <c r="C92" i="8"/>
  <c r="C93" i="8"/>
  <c r="C94" i="8"/>
  <c r="C95" i="8"/>
  <c r="C96" i="8"/>
  <c r="C97" i="8"/>
  <c r="C98" i="8"/>
  <c r="C99" i="8"/>
  <c r="C100" i="8"/>
  <c r="C101" i="8"/>
  <c r="C102" i="8"/>
  <c r="C103" i="8"/>
  <c r="C104" i="8"/>
  <c r="C105" i="8"/>
  <c r="C106" i="8"/>
  <c r="C107" i="8"/>
  <c r="C108" i="8"/>
  <c r="C109" i="8"/>
  <c r="C110" i="8"/>
  <c r="C111" i="8"/>
  <c r="C112" i="8"/>
  <c r="C113" i="8"/>
  <c r="C114" i="8"/>
  <c r="C115" i="8"/>
  <c r="C116" i="8"/>
  <c r="C117" i="8"/>
  <c r="C118" i="8"/>
  <c r="C119" i="8"/>
  <c r="C120" i="8"/>
  <c r="C121" i="8"/>
  <c r="C122" i="8"/>
  <c r="C123" i="8"/>
  <c r="C124" i="8"/>
  <c r="C125" i="8"/>
  <c r="C126" i="8"/>
  <c r="C127" i="8"/>
  <c r="C128" i="8"/>
  <c r="C129" i="8"/>
  <c r="C130" i="8"/>
  <c r="C131" i="8"/>
  <c r="C132" i="8"/>
  <c r="C133" i="8"/>
  <c r="C134" i="8"/>
  <c r="C135" i="8"/>
  <c r="C136" i="8"/>
  <c r="C137" i="8"/>
  <c r="C138" i="8"/>
  <c r="C139" i="8"/>
  <c r="C140" i="8"/>
  <c r="C141" i="8"/>
  <c r="C142" i="8"/>
  <c r="C143" i="8"/>
  <c r="C144" i="8"/>
  <c r="C145" i="8"/>
  <c r="C146" i="8"/>
  <c r="C147" i="8"/>
  <c r="C148" i="8"/>
  <c r="C149" i="8"/>
  <c r="C150" i="8"/>
  <c r="C151" i="8"/>
  <c r="C152" i="8"/>
  <c r="C153" i="8"/>
  <c r="C154" i="8"/>
  <c r="C155" i="8"/>
  <c r="C156" i="8"/>
  <c r="C157" i="8"/>
  <c r="C158" i="8"/>
  <c r="C159" i="8"/>
  <c r="C160" i="8"/>
  <c r="C161" i="8"/>
  <c r="C162" i="8"/>
  <c r="C163" i="8"/>
  <c r="C164" i="8"/>
  <c r="C165" i="8"/>
  <c r="C166" i="8"/>
  <c r="C167" i="8"/>
  <c r="C168" i="8"/>
  <c r="C169" i="8"/>
  <c r="C170" i="8"/>
  <c r="C171" i="8"/>
  <c r="C172" i="8"/>
  <c r="C173" i="8"/>
  <c r="C174" i="8"/>
  <c r="C175" i="8"/>
  <c r="C176" i="8"/>
  <c r="C177" i="8"/>
  <c r="C178" i="8"/>
  <c r="C179" i="8"/>
  <c r="C180" i="8"/>
  <c r="C181" i="8"/>
  <c r="C182" i="8"/>
  <c r="C183" i="8"/>
  <c r="C184" i="8"/>
  <c r="C185" i="8"/>
  <c r="C186" i="8"/>
  <c r="C187" i="8"/>
  <c r="C188" i="8"/>
  <c r="C189" i="8"/>
  <c r="C190" i="8"/>
  <c r="C191" i="8"/>
  <c r="C192" i="8"/>
  <c r="C193" i="8"/>
  <c r="C194" i="8"/>
  <c r="C195" i="8"/>
  <c r="C196" i="8"/>
  <c r="C197" i="8"/>
  <c r="C198" i="8"/>
  <c r="C199" i="8"/>
  <c r="C200" i="8"/>
  <c r="C201" i="8"/>
  <c r="C202" i="8"/>
  <c r="C203" i="8"/>
  <c r="C204" i="8"/>
  <c r="C205" i="8"/>
  <c r="C206" i="8"/>
  <c r="C207" i="8"/>
  <c r="C208" i="8"/>
  <c r="C209" i="8"/>
  <c r="C210" i="8"/>
  <c r="C211" i="8"/>
  <c r="C212" i="8"/>
  <c r="C213" i="8"/>
  <c r="C214" i="8"/>
  <c r="C215" i="8"/>
  <c r="C216" i="8"/>
  <c r="C217" i="8"/>
  <c r="C218" i="8"/>
  <c r="C219" i="8"/>
  <c r="C220" i="8"/>
  <c r="C221" i="8"/>
  <c r="C222" i="8"/>
  <c r="C223" i="8"/>
  <c r="C224" i="8"/>
  <c r="C225" i="8"/>
  <c r="C226" i="8"/>
  <c r="C227" i="8"/>
  <c r="C228" i="8"/>
  <c r="C229" i="8"/>
  <c r="C230" i="8"/>
  <c r="C231" i="8"/>
  <c r="C232" i="8"/>
  <c r="C233" i="8"/>
  <c r="C234" i="8"/>
  <c r="C235" i="8"/>
  <c r="C236" i="8"/>
  <c r="C237" i="8"/>
  <c r="C238" i="8"/>
  <c r="C239" i="8"/>
  <c r="C240" i="8"/>
  <c r="C241" i="8"/>
  <c r="C242" i="8"/>
  <c r="C243" i="8"/>
  <c r="C244" i="8"/>
  <c r="C245" i="8"/>
  <c r="C246" i="8"/>
  <c r="C247" i="8"/>
  <c r="C248" i="8"/>
  <c r="C249" i="8"/>
  <c r="C250" i="8"/>
  <c r="C251" i="8"/>
  <c r="C252" i="8"/>
  <c r="C253" i="8"/>
  <c r="C254" i="8"/>
  <c r="C255" i="8"/>
  <c r="C256" i="8"/>
  <c r="C257" i="8"/>
  <c r="C258" i="8"/>
  <c r="C259" i="8"/>
  <c r="C260" i="8"/>
  <c r="C261" i="8"/>
  <c r="C262" i="8"/>
  <c r="C263" i="8"/>
  <c r="C264" i="8"/>
  <c r="C265" i="8"/>
  <c r="C266" i="8"/>
  <c r="C267" i="8"/>
  <c r="C268" i="8"/>
  <c r="C269" i="8"/>
  <c r="C270" i="8"/>
  <c r="C271" i="8"/>
  <c r="C272" i="8"/>
  <c r="C273" i="8"/>
  <c r="C274" i="8"/>
  <c r="C275" i="8"/>
  <c r="C276" i="8"/>
  <c r="C277" i="8"/>
  <c r="C278" i="8"/>
  <c r="C279" i="8"/>
  <c r="C280" i="8"/>
  <c r="C281" i="8"/>
  <c r="C282" i="8"/>
  <c r="C283" i="8"/>
  <c r="C284" i="8"/>
  <c r="C285" i="8"/>
  <c r="C286" i="8"/>
  <c r="C287" i="8"/>
  <c r="C288" i="8"/>
  <c r="C289" i="8"/>
  <c r="C290" i="8"/>
  <c r="C291" i="8"/>
  <c r="C292" i="8"/>
  <c r="C293" i="8"/>
  <c r="C294" i="8"/>
  <c r="C295" i="8"/>
  <c r="C296" i="8"/>
  <c r="C297" i="8"/>
  <c r="C298" i="8"/>
  <c r="C299" i="8"/>
  <c r="C300" i="8"/>
  <c r="C301" i="8"/>
  <c r="C302" i="8"/>
  <c r="D9" i="8"/>
  <c r="D10" i="8"/>
  <c r="D11" i="8"/>
  <c r="D12" i="8"/>
  <c r="D13" i="8"/>
  <c r="D14" i="8"/>
  <c r="D15" i="8"/>
  <c r="D16" i="8"/>
  <c r="D17" i="8"/>
  <c r="D18" i="8"/>
  <c r="D19" i="8"/>
  <c r="D20" i="8"/>
  <c r="D21" i="8"/>
  <c r="D22" i="8"/>
  <c r="D23" i="8"/>
  <c r="D24" i="8"/>
  <c r="D25" i="8"/>
  <c r="D26" i="8"/>
  <c r="D27" i="8"/>
  <c r="D28" i="8"/>
  <c r="D29" i="8"/>
  <c r="D30" i="8"/>
  <c r="D31" i="8"/>
  <c r="D32" i="8"/>
  <c r="D33" i="8"/>
  <c r="D34" i="8"/>
  <c r="D35" i="8"/>
  <c r="D36" i="8"/>
  <c r="D37" i="8"/>
  <c r="D38" i="8"/>
  <c r="D39" i="8"/>
  <c r="D40" i="8"/>
  <c r="D41" i="8"/>
  <c r="D42" i="8"/>
  <c r="D43" i="8"/>
  <c r="D44" i="8"/>
  <c r="D45" i="8"/>
  <c r="D46" i="8"/>
  <c r="D47" i="8"/>
  <c r="D48" i="8"/>
  <c r="D49" i="8"/>
  <c r="D50" i="8"/>
  <c r="D51" i="8"/>
  <c r="D52" i="8"/>
  <c r="D53" i="8"/>
  <c r="D54" i="8"/>
  <c r="D55" i="8"/>
  <c r="D56" i="8"/>
  <c r="D57" i="8"/>
  <c r="D58" i="8"/>
  <c r="D59" i="8"/>
  <c r="D60" i="8"/>
  <c r="D61" i="8"/>
  <c r="D62" i="8"/>
  <c r="D63" i="8"/>
  <c r="D64" i="8"/>
  <c r="D65" i="8"/>
  <c r="D66" i="8"/>
  <c r="D67" i="8"/>
  <c r="D68" i="8"/>
  <c r="D69" i="8"/>
  <c r="D70" i="8"/>
  <c r="D71" i="8"/>
  <c r="D72" i="8"/>
  <c r="D73" i="8"/>
  <c r="D74" i="8"/>
  <c r="D75" i="8"/>
  <c r="D76" i="8"/>
  <c r="D77" i="8"/>
  <c r="D78" i="8"/>
  <c r="D79" i="8"/>
  <c r="D80" i="8"/>
  <c r="D81" i="8"/>
  <c r="D82" i="8"/>
  <c r="D83" i="8"/>
  <c r="D84" i="8"/>
  <c r="D85" i="8"/>
  <c r="D86" i="8"/>
  <c r="D87" i="8"/>
  <c r="D88" i="8"/>
  <c r="D89" i="8"/>
  <c r="D90" i="8"/>
  <c r="D91" i="8"/>
  <c r="D92" i="8"/>
  <c r="D93" i="8"/>
  <c r="D94" i="8"/>
  <c r="D95" i="8"/>
  <c r="D96" i="8"/>
  <c r="D97" i="8"/>
  <c r="D98" i="8"/>
  <c r="D99" i="8"/>
  <c r="D100" i="8"/>
  <c r="D101" i="8"/>
  <c r="D102" i="8"/>
  <c r="D103" i="8"/>
  <c r="D104" i="8"/>
  <c r="D105" i="8"/>
  <c r="D106" i="8"/>
  <c r="D107" i="8"/>
  <c r="D108" i="8"/>
  <c r="D109" i="8"/>
  <c r="D110" i="8"/>
  <c r="D111" i="8"/>
  <c r="D112" i="8"/>
  <c r="D113" i="8"/>
  <c r="D114" i="8"/>
  <c r="D115" i="8"/>
  <c r="D116" i="8"/>
  <c r="D117" i="8"/>
  <c r="D118" i="8"/>
  <c r="D119" i="8"/>
  <c r="D120" i="8"/>
  <c r="D121" i="8"/>
  <c r="D122" i="8"/>
  <c r="D123" i="8"/>
  <c r="D124" i="8"/>
  <c r="D125" i="8"/>
  <c r="D126" i="8"/>
  <c r="D127" i="8"/>
  <c r="D128" i="8"/>
  <c r="D129" i="8"/>
  <c r="D130" i="8"/>
  <c r="D131" i="8"/>
  <c r="D132" i="8"/>
  <c r="D133" i="8"/>
  <c r="D134" i="8"/>
  <c r="D135" i="8"/>
  <c r="D136" i="8"/>
  <c r="D137" i="8"/>
  <c r="D138" i="8"/>
  <c r="D139" i="8"/>
  <c r="D140" i="8"/>
  <c r="D141" i="8"/>
  <c r="D142" i="8"/>
  <c r="D143" i="8"/>
  <c r="D144" i="8"/>
  <c r="D145" i="8"/>
  <c r="D146" i="8"/>
  <c r="D147" i="8"/>
  <c r="D148" i="8"/>
  <c r="D149" i="8"/>
  <c r="D150" i="8"/>
  <c r="D151" i="8"/>
  <c r="D152" i="8"/>
  <c r="D153" i="8"/>
  <c r="D154" i="8"/>
  <c r="D155" i="8"/>
  <c r="D156" i="8"/>
  <c r="D157" i="8"/>
  <c r="D158" i="8"/>
  <c r="D159" i="8"/>
  <c r="D160" i="8"/>
  <c r="D161" i="8"/>
  <c r="D162" i="8"/>
  <c r="D163" i="8"/>
  <c r="D164" i="8"/>
  <c r="D165" i="8"/>
  <c r="D166" i="8"/>
  <c r="D167" i="8"/>
  <c r="D168" i="8"/>
  <c r="D169" i="8"/>
  <c r="D170" i="8"/>
  <c r="D171" i="8"/>
  <c r="D172" i="8"/>
  <c r="D173" i="8"/>
  <c r="D174" i="8"/>
  <c r="D175" i="8"/>
  <c r="D176" i="8"/>
  <c r="D177" i="8"/>
  <c r="D178" i="8"/>
  <c r="D179" i="8"/>
  <c r="D180" i="8"/>
  <c r="D181" i="8"/>
  <c r="D182" i="8"/>
  <c r="D183" i="8"/>
  <c r="D184" i="8"/>
  <c r="D185" i="8"/>
  <c r="D186" i="8"/>
  <c r="D187" i="8"/>
  <c r="D188" i="8"/>
  <c r="D189" i="8"/>
  <c r="D190" i="8"/>
  <c r="D191" i="8"/>
  <c r="D192" i="8"/>
  <c r="D193" i="8"/>
  <c r="D194" i="8"/>
  <c r="D195" i="8"/>
  <c r="D196" i="8"/>
  <c r="D197" i="8"/>
  <c r="D198" i="8"/>
  <c r="D199" i="8"/>
  <c r="D200" i="8"/>
  <c r="D201" i="8"/>
  <c r="D202" i="8"/>
  <c r="D203" i="8"/>
  <c r="D204" i="8"/>
  <c r="D205" i="8"/>
  <c r="D206" i="8"/>
  <c r="D207" i="8"/>
  <c r="D208" i="8"/>
  <c r="D209" i="8"/>
  <c r="D210" i="8"/>
  <c r="D211" i="8"/>
  <c r="D212" i="8"/>
  <c r="D213" i="8"/>
  <c r="D214" i="8"/>
  <c r="D215" i="8"/>
  <c r="D216" i="8"/>
  <c r="D217" i="8"/>
  <c r="D218" i="8"/>
  <c r="D219" i="8"/>
  <c r="D220" i="8"/>
  <c r="D221" i="8"/>
  <c r="D222" i="8"/>
  <c r="D223" i="8"/>
  <c r="D224" i="8"/>
  <c r="D225" i="8"/>
  <c r="D226" i="8"/>
  <c r="D227" i="8"/>
  <c r="D228" i="8"/>
  <c r="D229" i="8"/>
  <c r="D230" i="8"/>
  <c r="D231" i="8"/>
  <c r="D232" i="8"/>
  <c r="D233" i="8"/>
  <c r="D234" i="8"/>
  <c r="D235" i="8"/>
  <c r="D236" i="8"/>
  <c r="D237" i="8"/>
  <c r="D238" i="8"/>
  <c r="D239" i="8"/>
  <c r="D240" i="8"/>
  <c r="D241" i="8"/>
  <c r="D242" i="8"/>
  <c r="D243" i="8"/>
  <c r="D244" i="8"/>
  <c r="D245" i="8"/>
  <c r="D246" i="8"/>
  <c r="D247" i="8"/>
  <c r="D248" i="8"/>
  <c r="D249" i="8"/>
  <c r="D250" i="8"/>
  <c r="D251" i="8"/>
  <c r="D252" i="8"/>
  <c r="D253" i="8"/>
  <c r="D254" i="8"/>
  <c r="D255" i="8"/>
  <c r="D256" i="8"/>
  <c r="D257" i="8"/>
  <c r="D258" i="8"/>
  <c r="D259" i="8"/>
  <c r="D260" i="8"/>
  <c r="D261" i="8"/>
  <c r="D262" i="8"/>
  <c r="D263" i="8"/>
  <c r="D264" i="8"/>
  <c r="D265" i="8"/>
  <c r="D266" i="8"/>
  <c r="D267" i="8"/>
  <c r="D268" i="8"/>
  <c r="D269" i="8"/>
  <c r="D270" i="8"/>
  <c r="D271" i="8"/>
  <c r="D272" i="8"/>
  <c r="D273" i="8"/>
  <c r="D274" i="8"/>
  <c r="D275" i="8"/>
  <c r="D276" i="8"/>
  <c r="D277" i="8"/>
  <c r="D278" i="8"/>
  <c r="D279" i="8"/>
  <c r="D280" i="8"/>
  <c r="D281" i="8"/>
  <c r="D282" i="8"/>
  <c r="D283" i="8"/>
  <c r="D284" i="8"/>
  <c r="D285" i="8"/>
  <c r="D286" i="8"/>
  <c r="D287" i="8"/>
  <c r="D288" i="8"/>
  <c r="D289" i="8"/>
  <c r="D290" i="8"/>
  <c r="D291" i="8"/>
  <c r="D292" i="8"/>
  <c r="D293" i="8"/>
  <c r="D294" i="8"/>
  <c r="D295" i="8"/>
  <c r="D296" i="8"/>
  <c r="D297" i="8"/>
  <c r="D298" i="8"/>
  <c r="D299" i="8"/>
  <c r="D300" i="8"/>
  <c r="D301" i="8"/>
  <c r="D302" i="8"/>
  <c r="G203" i="7"/>
  <c r="G204" i="7"/>
  <c r="G205" i="7"/>
  <c r="G206" i="7"/>
  <c r="G207" i="7"/>
  <c r="G208" i="7"/>
  <c r="G209" i="7"/>
  <c r="G210" i="7"/>
  <c r="G211" i="7"/>
  <c r="G212" i="7"/>
  <c r="G213" i="7"/>
  <c r="G214" i="7"/>
  <c r="G215" i="7"/>
  <c r="G216" i="7"/>
  <c r="G217" i="7"/>
  <c r="G218" i="7"/>
  <c r="G219" i="7"/>
  <c r="G220" i="7"/>
  <c r="G221" i="7"/>
  <c r="G222" i="7"/>
  <c r="G223" i="7"/>
  <c r="G224" i="7"/>
  <c r="G225" i="7"/>
  <c r="G226" i="7"/>
  <c r="G227" i="7"/>
  <c r="G228" i="7"/>
  <c r="G229" i="7"/>
  <c r="G230" i="7"/>
  <c r="G231" i="7"/>
  <c r="G232" i="7"/>
  <c r="G233" i="7"/>
  <c r="G234" i="7"/>
  <c r="G235" i="7"/>
  <c r="G236" i="7"/>
  <c r="G237" i="7"/>
  <c r="G238" i="7"/>
  <c r="G239" i="7"/>
  <c r="G240" i="7"/>
  <c r="G241" i="7"/>
  <c r="G242" i="7"/>
  <c r="G243" i="7"/>
  <c r="G244" i="7"/>
  <c r="G245" i="7"/>
  <c r="G246" i="7"/>
  <c r="G247" i="7"/>
  <c r="G248" i="7"/>
  <c r="G249" i="7"/>
  <c r="G250" i="7"/>
  <c r="G251" i="7"/>
  <c r="G252" i="7"/>
  <c r="G253" i="7"/>
  <c r="G254" i="7"/>
  <c r="G255" i="7"/>
  <c r="G256" i="7"/>
  <c r="G257" i="7"/>
  <c r="G258" i="7"/>
  <c r="G259" i="7"/>
  <c r="G260" i="7"/>
  <c r="G261" i="7"/>
  <c r="G262" i="7"/>
  <c r="G263" i="7"/>
  <c r="G264" i="7"/>
  <c r="G265" i="7"/>
  <c r="G266" i="7"/>
  <c r="G267" i="7"/>
  <c r="G268" i="7"/>
  <c r="G269" i="7"/>
  <c r="G270" i="7"/>
  <c r="G271" i="7"/>
  <c r="G272" i="7"/>
  <c r="G273" i="7"/>
  <c r="G274" i="7"/>
  <c r="G275" i="7"/>
  <c r="G276" i="7"/>
  <c r="G277" i="7"/>
  <c r="G278" i="7"/>
  <c r="G279" i="7"/>
  <c r="G280" i="7"/>
  <c r="G281" i="7"/>
  <c r="G282" i="7"/>
  <c r="G283" i="7"/>
  <c r="G284" i="7"/>
  <c r="G285" i="7"/>
  <c r="G286" i="7"/>
  <c r="G287" i="7"/>
  <c r="G288" i="7"/>
  <c r="G289" i="7"/>
  <c r="G290" i="7"/>
  <c r="G291" i="7"/>
  <c r="G292" i="7"/>
  <c r="G293" i="7"/>
  <c r="G294" i="7"/>
  <c r="G295" i="7"/>
  <c r="G296" i="7"/>
  <c r="G297" i="7"/>
  <c r="G298" i="7"/>
  <c r="G299" i="7"/>
  <c r="G300" i="7"/>
  <c r="G301" i="7"/>
  <c r="G302" i="7"/>
  <c r="G303" i="7"/>
  <c r="G304" i="7"/>
  <c r="G305" i="7"/>
  <c r="G306" i="7"/>
  <c r="G307" i="7"/>
  <c r="G308" i="7"/>
  <c r="G309" i="7"/>
  <c r="G310" i="7"/>
  <c r="G311" i="7"/>
  <c r="G312" i="7"/>
  <c r="G313" i="7"/>
  <c r="G314" i="7"/>
  <c r="G315" i="7"/>
  <c r="G316" i="7"/>
  <c r="G317" i="7"/>
  <c r="G318" i="7"/>
  <c r="G319" i="7"/>
  <c r="G320" i="7"/>
  <c r="G321" i="7"/>
  <c r="G322" i="7"/>
  <c r="G323" i="7"/>
  <c r="G324" i="7"/>
  <c r="G325" i="7"/>
  <c r="G326" i="7"/>
  <c r="G327" i="7"/>
  <c r="G328" i="7"/>
  <c r="G329" i="7"/>
  <c r="G330" i="7"/>
  <c r="G331" i="7"/>
  <c r="G332" i="7"/>
  <c r="G333" i="7"/>
  <c r="G334" i="7"/>
  <c r="G335" i="7"/>
  <c r="G336" i="7"/>
  <c r="G337" i="7"/>
  <c r="A7" i="8" l="1"/>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83" i="8"/>
  <c r="A84" i="8"/>
  <c r="A85" i="8"/>
  <c r="A86" i="8"/>
  <c r="A87" i="8"/>
  <c r="A88" i="8"/>
  <c r="A89" i="8"/>
  <c r="A90" i="8"/>
  <c r="A91" i="8"/>
  <c r="A92" i="8"/>
  <c r="A93" i="8"/>
  <c r="A94" i="8"/>
  <c r="A95" i="8"/>
  <c r="A96" i="8"/>
  <c r="A97" i="8"/>
  <c r="A98" i="8"/>
  <c r="A99" i="8"/>
  <c r="A100" i="8"/>
  <c r="A101" i="8"/>
  <c r="A102" i="8"/>
  <c r="A103" i="8"/>
  <c r="A104" i="8"/>
  <c r="A105" i="8"/>
  <c r="A106" i="8"/>
  <c r="A107" i="8"/>
  <c r="A108" i="8"/>
  <c r="A109" i="8"/>
  <c r="A110" i="8"/>
  <c r="A111" i="8"/>
  <c r="A112" i="8"/>
  <c r="A113" i="8"/>
  <c r="A114" i="8"/>
  <c r="A115" i="8"/>
  <c r="A116" i="8"/>
  <c r="A117" i="8"/>
  <c r="A118" i="8"/>
  <c r="A119" i="8"/>
  <c r="A120" i="8"/>
  <c r="A121" i="8"/>
  <c r="A122" i="8"/>
  <c r="A123" i="8"/>
  <c r="A124" i="8"/>
  <c r="A125" i="8"/>
  <c r="A126" i="8"/>
  <c r="A127" i="8"/>
  <c r="A128" i="8"/>
  <c r="A129" i="8"/>
  <c r="A130" i="8"/>
  <c r="A131" i="8"/>
  <c r="A132" i="8"/>
  <c r="A133" i="8"/>
  <c r="A134" i="8"/>
  <c r="A135" i="8"/>
  <c r="A136" i="8"/>
  <c r="A137" i="8"/>
  <c r="A138" i="8"/>
  <c r="A139" i="8"/>
  <c r="A140" i="8"/>
  <c r="A141" i="8"/>
  <c r="A142" i="8"/>
  <c r="A143" i="8"/>
  <c r="A144" i="8"/>
  <c r="A145" i="8"/>
  <c r="A146" i="8"/>
  <c r="A147" i="8"/>
  <c r="A148" i="8"/>
  <c r="A149" i="8"/>
  <c r="A150" i="8"/>
  <c r="A151" i="8"/>
  <c r="A152" i="8"/>
  <c r="A153" i="8"/>
  <c r="A154" i="8"/>
  <c r="A155" i="8"/>
  <c r="A156" i="8"/>
  <c r="A157" i="8"/>
  <c r="A158" i="8"/>
  <c r="A159" i="8"/>
  <c r="A160" i="8"/>
  <c r="A161" i="8"/>
  <c r="A162" i="8"/>
  <c r="A163" i="8"/>
  <c r="A164" i="8"/>
  <c r="A165" i="8"/>
  <c r="A166" i="8"/>
  <c r="A167" i="8"/>
  <c r="A168" i="8"/>
  <c r="A169" i="8"/>
  <c r="A170" i="8"/>
  <c r="A171" i="8"/>
  <c r="A172" i="8"/>
  <c r="A173" i="8"/>
  <c r="A174" i="8"/>
  <c r="A175" i="8"/>
  <c r="A176" i="8"/>
  <c r="A177" i="8"/>
  <c r="A178" i="8"/>
  <c r="A179" i="8"/>
  <c r="A180" i="8"/>
  <c r="A181" i="8"/>
  <c r="A182" i="8"/>
  <c r="A183" i="8"/>
  <c r="A184" i="8"/>
  <c r="A185" i="8"/>
  <c r="A186" i="8"/>
  <c r="A187" i="8"/>
  <c r="A188" i="8"/>
  <c r="A189" i="8"/>
  <c r="A190" i="8"/>
  <c r="A191" i="8"/>
  <c r="A192" i="8"/>
  <c r="A193" i="8"/>
  <c r="A194" i="8"/>
  <c r="A195" i="8"/>
  <c r="A196" i="8"/>
  <c r="A197" i="8"/>
  <c r="A198" i="8"/>
  <c r="A199" i="8"/>
  <c r="A200" i="8"/>
  <c r="A201" i="8"/>
  <c r="A202" i="8"/>
  <c r="A203" i="8"/>
  <c r="A204" i="8"/>
  <c r="A205" i="8"/>
  <c r="A206" i="8"/>
  <c r="A207" i="8"/>
  <c r="A208" i="8"/>
  <c r="A209" i="8"/>
  <c r="A210" i="8"/>
  <c r="A211" i="8"/>
  <c r="A212" i="8"/>
  <c r="A213" i="8"/>
  <c r="A214" i="8"/>
  <c r="A215" i="8"/>
  <c r="A216" i="8"/>
  <c r="A217" i="8"/>
  <c r="A218" i="8"/>
  <c r="A219" i="8"/>
  <c r="A220" i="8"/>
  <c r="A221" i="8"/>
  <c r="A222" i="8"/>
  <c r="A223" i="8"/>
  <c r="A224" i="8"/>
  <c r="A225" i="8"/>
  <c r="A226" i="8"/>
  <c r="A227" i="8"/>
  <c r="A228" i="8"/>
  <c r="A229" i="8"/>
  <c r="A230" i="8"/>
  <c r="A231" i="8"/>
  <c r="A232" i="8"/>
  <c r="A233" i="8"/>
  <c r="A234" i="8"/>
  <c r="A235" i="8"/>
  <c r="A236" i="8"/>
  <c r="A237" i="8"/>
  <c r="A238" i="8"/>
  <c r="A239" i="8"/>
  <c r="A240" i="8"/>
  <c r="A241" i="8"/>
  <c r="A242" i="8"/>
  <c r="A243" i="8"/>
  <c r="A244" i="8"/>
  <c r="A245" i="8"/>
  <c r="A246" i="8"/>
  <c r="A247" i="8"/>
  <c r="A248" i="8"/>
  <c r="A249" i="8"/>
  <c r="A250" i="8"/>
  <c r="A251" i="8"/>
  <c r="A252" i="8"/>
  <c r="A253" i="8"/>
  <c r="A254" i="8"/>
  <c r="A255" i="8"/>
  <c r="A256" i="8"/>
  <c r="A257" i="8"/>
  <c r="A258" i="8"/>
  <c r="A259" i="8"/>
  <c r="A260" i="8"/>
  <c r="A261" i="8"/>
  <c r="A262" i="8"/>
  <c r="A263" i="8"/>
  <c r="A264" i="8"/>
  <c r="A265" i="8"/>
  <c r="A266" i="8"/>
  <c r="A267" i="8"/>
  <c r="A268" i="8"/>
  <c r="A269" i="8"/>
  <c r="A270" i="8"/>
  <c r="A271" i="8"/>
  <c r="A272" i="8"/>
  <c r="A273" i="8"/>
  <c r="A274" i="8"/>
  <c r="A275" i="8"/>
  <c r="A276" i="8"/>
  <c r="A277" i="8"/>
  <c r="A278" i="8"/>
  <c r="A279" i="8"/>
  <c r="A280" i="8"/>
  <c r="A281" i="8"/>
  <c r="A282" i="8"/>
  <c r="A283" i="8"/>
  <c r="A284" i="8"/>
  <c r="A285" i="8"/>
  <c r="A286" i="8"/>
  <c r="A287" i="8"/>
  <c r="A288" i="8"/>
  <c r="A289" i="8"/>
  <c r="A290" i="8"/>
  <c r="A291" i="8"/>
  <c r="A292" i="8"/>
  <c r="A293" i="8"/>
  <c r="A294" i="8"/>
  <c r="A295" i="8"/>
  <c r="A296" i="8"/>
  <c r="A297" i="8"/>
  <c r="A298" i="8"/>
  <c r="A299" i="8"/>
  <c r="A300" i="8"/>
  <c r="A301" i="8"/>
  <c r="A302" i="8"/>
  <c r="G338" i="7"/>
</calcChain>
</file>

<file path=xl/comments1.xml><?xml version="1.0" encoding="utf-8"?>
<comments xmlns="http://schemas.openxmlformats.org/spreadsheetml/2006/main">
  <authors>
    <author>Ištoková, Jarmila</author>
  </authors>
  <commentList>
    <comment ref="A3" authorId="0" shapeId="0">
      <text>
        <r>
          <rPr>
            <b/>
            <sz val="9"/>
            <color indexed="81"/>
            <rFont val="Segoe UI"/>
            <family val="2"/>
            <charset val="238"/>
          </rPr>
          <t>Ištoková, Jarmila:</t>
        </r>
        <r>
          <rPr>
            <sz val="9"/>
            <color indexed="81"/>
            <rFont val="Segoe UI"/>
            <family val="2"/>
            <charset val="238"/>
          </rPr>
          <t xml:space="preserve">
Identifikátorom totožným s uvedeným Identifikátorom v IS SEMP pre danú dotačnú schému.</t>
        </r>
      </text>
    </comment>
  </commentList>
</comments>
</file>

<file path=xl/comments2.xml><?xml version="1.0" encoding="utf-8"?>
<comments xmlns="http://schemas.openxmlformats.org/spreadsheetml/2006/main">
  <authors>
    <author>Ištoková, Jarmila</author>
  </authors>
  <commentList>
    <comment ref="K59" authorId="0" shapeId="0">
      <text>
        <r>
          <rPr>
            <b/>
            <sz val="9"/>
            <color indexed="81"/>
            <rFont val="Segoe UI"/>
            <family val="2"/>
            <charset val="238"/>
          </rPr>
          <t>Ištoková, Jarmila:</t>
        </r>
        <r>
          <rPr>
            <sz val="9"/>
            <color indexed="81"/>
            <rFont val="Segoe UI"/>
            <family val="2"/>
            <charset val="238"/>
          </rPr>
          <t xml:space="preserve">
vylúčená_len registrácia_nepodaná žiadosť</t>
        </r>
      </text>
    </comment>
    <comment ref="K60" authorId="0" shapeId="0">
      <text>
        <r>
          <rPr>
            <b/>
            <sz val="9"/>
            <color indexed="81"/>
            <rFont val="Segoe UI"/>
            <family val="2"/>
            <charset val="238"/>
          </rPr>
          <t>Ištoková, Jarmila:</t>
        </r>
        <r>
          <rPr>
            <sz val="9"/>
            <color indexed="81"/>
            <rFont val="Segoe UI"/>
            <family val="2"/>
            <charset val="238"/>
          </rPr>
          <t xml:space="preserve">
vylúčená_žiadosť podaná po termíne</t>
        </r>
      </text>
    </comment>
    <comment ref="K61" authorId="0" shapeId="0">
      <text>
        <r>
          <rPr>
            <b/>
            <sz val="9"/>
            <color indexed="81"/>
            <rFont val="Segoe UI"/>
            <family val="2"/>
            <charset val="238"/>
          </rPr>
          <t>Ištoková, Jarmila:</t>
        </r>
        <r>
          <rPr>
            <sz val="9"/>
            <color indexed="81"/>
            <rFont val="Segoe UI"/>
            <family val="2"/>
            <charset val="238"/>
          </rPr>
          <t xml:space="preserve">
vylúčená_Nesplnenie podmienky žiadateľa - posôbenie na trhu min 1 rok.</t>
        </r>
      </text>
    </comment>
    <comment ref="K62" authorId="0" shapeId="0">
      <text>
        <r>
          <rPr>
            <b/>
            <sz val="9"/>
            <color indexed="81"/>
            <rFont val="Segoe UI"/>
            <family val="2"/>
            <charset val="238"/>
          </rPr>
          <t>Ištoková, Jarmila:</t>
        </r>
        <r>
          <rPr>
            <sz val="9"/>
            <color indexed="81"/>
            <rFont val="Segoe UI"/>
            <family val="2"/>
            <charset val="238"/>
          </rPr>
          <t xml:space="preserve">
vylúčená_len registrácia_nepodaná žiadosť</t>
        </r>
      </text>
    </comment>
    <comment ref="K63" authorId="0" shapeId="0">
      <text>
        <r>
          <rPr>
            <b/>
            <sz val="9"/>
            <color indexed="81"/>
            <rFont val="Segoe UI"/>
            <family val="2"/>
            <charset val="238"/>
          </rPr>
          <t>Ištoková, Jarmila:</t>
        </r>
        <r>
          <rPr>
            <sz val="9"/>
            <color indexed="81"/>
            <rFont val="Segoe UI"/>
            <family val="2"/>
            <charset val="238"/>
          </rPr>
          <t xml:space="preserve">
vylúčená_len registrácia_nepodaná žiadosť</t>
        </r>
      </text>
    </comment>
    <comment ref="K64" authorId="0" shapeId="0">
      <text>
        <r>
          <rPr>
            <b/>
            <sz val="9"/>
            <color indexed="81"/>
            <rFont val="Segoe UI"/>
            <family val="2"/>
            <charset val="238"/>
          </rPr>
          <t>Ištoková, Jarmila:</t>
        </r>
        <r>
          <rPr>
            <sz val="9"/>
            <color indexed="81"/>
            <rFont val="Segoe UI"/>
            <family val="2"/>
            <charset val="238"/>
          </rPr>
          <t xml:space="preserve">
vylúčená_len registrácia_nepodaná žiadosť</t>
        </r>
      </text>
    </comment>
    <comment ref="K65" authorId="0" shapeId="0">
      <text>
        <r>
          <rPr>
            <b/>
            <sz val="9"/>
            <color indexed="81"/>
            <rFont val="Segoe UI"/>
            <family val="2"/>
            <charset val="238"/>
          </rPr>
          <t>Ištoková, Jarmila:</t>
        </r>
        <r>
          <rPr>
            <sz val="9"/>
            <color indexed="81"/>
            <rFont val="Segoe UI"/>
            <family val="2"/>
            <charset val="238"/>
          </rPr>
          <t xml:space="preserve">
vylúčená_len registrácia_nepodaná žiadosť</t>
        </r>
      </text>
    </comment>
    <comment ref="K66" authorId="0" shapeId="0">
      <text>
        <r>
          <rPr>
            <b/>
            <sz val="9"/>
            <color indexed="81"/>
            <rFont val="Segoe UI"/>
            <family val="2"/>
            <charset val="238"/>
          </rPr>
          <t>Ištoková, Jarmila:</t>
        </r>
        <r>
          <rPr>
            <sz val="9"/>
            <color indexed="81"/>
            <rFont val="Segoe UI"/>
            <family val="2"/>
            <charset val="238"/>
          </rPr>
          <t xml:space="preserve">
vylúčená_len registrácia_nepodaná žiadosť</t>
        </r>
      </text>
    </comment>
  </commentList>
</comments>
</file>

<file path=xl/sharedStrings.xml><?xml version="1.0" encoding="utf-8"?>
<sst xmlns="http://schemas.openxmlformats.org/spreadsheetml/2006/main" count="802" uniqueCount="498">
  <si>
    <t>Názov</t>
  </si>
  <si>
    <t>názov dotačnej schémy</t>
  </si>
  <si>
    <t>názov poskytovateľa</t>
  </si>
  <si>
    <t>IČO poskytovateľa</t>
  </si>
  <si>
    <t>Súhrnná informácia o výzve z dotačnej schémy</t>
  </si>
  <si>
    <t xml:space="preserve">Informácia o tom, kto je oprávnený žiadať o dotácie z každej z výziev </t>
  </si>
  <si>
    <t xml:space="preserve">IČO žiadateľa </t>
  </si>
  <si>
    <t xml:space="preserve">Informácia o žiadosti o projekt/projekte </t>
  </si>
  <si>
    <t>Fyzická osoba-príležitostne činná-zapísaná v registri daňového informačného systému</t>
  </si>
  <si>
    <t>Podnikateľ-fyzická osoba-nezapísaný v obchodnom registri</t>
  </si>
  <si>
    <t>Podnikateľ-fyzická osoba-zapísaný v obchodnom registri</t>
  </si>
  <si>
    <t>Samostatne hospodáriaci roľník nezapísaný v obchodnom registri</t>
  </si>
  <si>
    <t>Samostatne hospodáriaci roľník zapísaný v obchodnom registri</t>
  </si>
  <si>
    <t>Slobodné povolanie-fyzická osoba podnikajúca na základe iného ako živnostenského zákona</t>
  </si>
  <si>
    <t>Slobodné povolanie-fyzická osoba podnikajúca na základe iného ako živnostenského zákona zapísaná v obchodnom registri</t>
  </si>
  <si>
    <t>Podnikateľ-fyzická osoba-nezapís.v OR-podnikajúca súčasne ako sam.hosp.roľník</t>
  </si>
  <si>
    <t>Podnikateľ-fyzická osoba-zapís.v OR-podnikajúca súčasne ako sam.hosp.roľník</t>
  </si>
  <si>
    <t>Podnikateľ-fyzická osoba-nezapís.v OR-podnikajúca súčasne ako osoba so slobodným povolaním</t>
  </si>
  <si>
    <t>Podnikateľ-fyzická osoba-zapís.v OR-podnikajúca súčasne ako osoba so slobodným povolaním</t>
  </si>
  <si>
    <t>Verejná obchodná spoločnosť</t>
  </si>
  <si>
    <t>Spoločnosť s ručením obmedzeným</t>
  </si>
  <si>
    <t>Komanditná spoločnosť</t>
  </si>
  <si>
    <t>Nadácia</t>
  </si>
  <si>
    <t>Neinvestičný fond</t>
  </si>
  <si>
    <t>Nezisková organizácia</t>
  </si>
  <si>
    <t>Nezisková organizácia poskytujúca všeobecne prospešné služby</t>
  </si>
  <si>
    <t>Akciová spoločnosť</t>
  </si>
  <si>
    <t>Európske zoskupenie hospodárskych záujmov</t>
  </si>
  <si>
    <t>Európska spoločnosť</t>
  </si>
  <si>
    <t>Európske družstvo</t>
  </si>
  <si>
    <t>Jednoduchá spoločnosť na akcie</t>
  </si>
  <si>
    <t>Družstvo</t>
  </si>
  <si>
    <t>Spoločenstvo vlastníkov bytov a nebytových priestorov</t>
  </si>
  <si>
    <t>Štátny podnik</t>
  </si>
  <si>
    <t>Národná banka Slovenska</t>
  </si>
  <si>
    <t>Banka-štátny peňažný ústav</t>
  </si>
  <si>
    <t>Rozpočtová organizácia</t>
  </si>
  <si>
    <t>Príspevková organizácia</t>
  </si>
  <si>
    <t>Fondy</t>
  </si>
  <si>
    <t>Verejnoprávna inštitúcia</t>
  </si>
  <si>
    <t>Iná organizácia verejnej správy</t>
  </si>
  <si>
    <t>Zahraničná osoba, právnická osoba so sídlom mimo územia SR</t>
  </si>
  <si>
    <t>Zahraničná osoba, fyzická osoba s bydliskom mimo územia SR</t>
  </si>
  <si>
    <t>Doplnková dôchodková poisťovňa</t>
  </si>
  <si>
    <t>Komoditná burza</t>
  </si>
  <si>
    <t>Združenie (zväz, spolok, spoločnosť, klub ai.)</t>
  </si>
  <si>
    <t>Politická strana, politické hnutie</t>
  </si>
  <si>
    <t>Cirkevná organizácia</t>
  </si>
  <si>
    <t>Stavovská organizácia - profesná komora</t>
  </si>
  <si>
    <t>Komora (s výnimkou profesných komôr)</t>
  </si>
  <si>
    <t>Záujmové združenie právnických osôb</t>
  </si>
  <si>
    <t>Záujmové združenie fyzických osôb bez právnej spôsobilosti</t>
  </si>
  <si>
    <t>Obec (obecný úrad), mesto (mestský úrad)</t>
  </si>
  <si>
    <t>Samosprávny kraj (úrad samosprávneho kraja)</t>
  </si>
  <si>
    <t>Európske zoskupenie územnej spolupráce</t>
  </si>
  <si>
    <t>Zastupiteľské orgány iných štátov</t>
  </si>
  <si>
    <t>Zahraničné kultúrne, informačné stredisko, rozhlasová, tlačová a televízna agentúra</t>
  </si>
  <si>
    <t>Medzinárodné organizácie a združenia</t>
  </si>
  <si>
    <t>Zastúpenie zahraničnej právnickej osoby</t>
  </si>
  <si>
    <t>Miestna jednotka bez právnej spôsobilosti</t>
  </si>
  <si>
    <t>Nešpecifikovaná právna forma</t>
  </si>
  <si>
    <t>Verejná výskumná inštitúcia</t>
  </si>
  <si>
    <t>Poľovnícka organizácia</t>
  </si>
  <si>
    <t>Pozemkové spoločenstvo</t>
  </si>
  <si>
    <t>Združenie účastníkov pozemkových úprav</t>
  </si>
  <si>
    <t>Kód</t>
  </si>
  <si>
    <t>právna forma oprávneného žiadateľa</t>
  </si>
  <si>
    <t>kód právnej formy oprávneného žiadateľa</t>
  </si>
  <si>
    <t>000</t>
  </si>
  <si>
    <t>fyzická osoba, ktorá dovŕšila vek 18 rokov</t>
  </si>
  <si>
    <t>stav vyhodnotenia žiadosti</t>
  </si>
  <si>
    <t>Súhrnná informácia o poskytnutých prostriedkoch</t>
  </si>
  <si>
    <t>Štátny rozpočet</t>
  </si>
  <si>
    <t xml:space="preserve"> kód právnej formy oprávneného žiadateľa</t>
  </si>
  <si>
    <t>Finančný mechanizmus EHP/Štátny rozpočet</t>
  </si>
  <si>
    <t>Nórsky finančný mechanizmus/Štátny rozpočet</t>
  </si>
  <si>
    <t>Nórsky finančný mechanizmus/Finančný mechanizmus EHP</t>
  </si>
  <si>
    <t>Švajčiarsky finančný mechanizmus/Štátny rozpočet</t>
  </si>
  <si>
    <t xml:space="preserve">Iný </t>
  </si>
  <si>
    <t>Legislatívny predpis</t>
  </si>
  <si>
    <t>Identifikátor legislatívneho predpisu</t>
  </si>
  <si>
    <t>Alokované prostriedky na schému</t>
  </si>
  <si>
    <t>Názov dotačnej schémy</t>
  </si>
  <si>
    <t>Zdroj financovania</t>
  </si>
  <si>
    <t>Názov poskytovateľa</t>
  </si>
  <si>
    <t>Kód zdroja financovania</t>
  </si>
  <si>
    <t>Identifikátor schémy</t>
  </si>
  <si>
    <t xml:space="preserve">Identifikátor výzvy </t>
  </si>
  <si>
    <t xml:space="preserve">Názov výzvy </t>
  </si>
  <si>
    <t>Alokované prostriedky na výzvu / disponibilný objem zdrojov</t>
  </si>
  <si>
    <t>Minimálna výška poskytnutej dotácie / minimálna výška dotácie</t>
  </si>
  <si>
    <t>Maximálna výška poskytnutej dotácie / maximálna výška dotácie</t>
  </si>
  <si>
    <t>Termín zverejnenia výzvy / dátum zverejnenia vyzvania</t>
  </si>
  <si>
    <t>Termín otvorenia podávania žiadostí</t>
  </si>
  <si>
    <t xml:space="preserve">Termín ukončenia predkladania žiadostí </t>
  </si>
  <si>
    <t>Identifikátor výzvy</t>
  </si>
  <si>
    <t xml:space="preserve">Názov žiadateľa </t>
  </si>
  <si>
    <t>Číselný identifikátor žiadosti</t>
  </si>
  <si>
    <t xml:space="preserve">Názov projektu </t>
  </si>
  <si>
    <t>Stručný popis projektu</t>
  </si>
  <si>
    <t xml:space="preserve">Miesto realizácie projektu </t>
  </si>
  <si>
    <t>Dátum podania žiadosti</t>
  </si>
  <si>
    <t>Dátum rozhodnutia o žiadosti / projekte</t>
  </si>
  <si>
    <t>Výška žiadanej sumy</t>
  </si>
  <si>
    <t>Výška schválenej sumy</t>
  </si>
  <si>
    <t xml:space="preserve">Výška spolufinancovania </t>
  </si>
  <si>
    <t xml:space="preserve"> Dátum uverejnenia zmluvy v CRZ</t>
  </si>
  <si>
    <t xml:space="preserve">Dátum ukončenia realizácie projektu </t>
  </si>
  <si>
    <t>Výška neoprávnených výdavkov</t>
  </si>
  <si>
    <t xml:space="preserve">Výška nevyčerpanej dotácie </t>
  </si>
  <si>
    <t>Číslo projektu schválenej žiadosti</t>
  </si>
  <si>
    <t>Dátum začiatku realizácie projektu</t>
  </si>
  <si>
    <t>Právna forma oprávneného žiadateľa</t>
  </si>
  <si>
    <t>podiel spolufinancovania v percentách</t>
  </si>
  <si>
    <t>Číslo zmluvy o poskytnutí dotácie uverejnené v CRZ</t>
  </si>
  <si>
    <t>Európsky fond regionálneho rozvoja</t>
  </si>
  <si>
    <t>Európsky sociálny fond</t>
  </si>
  <si>
    <t>Kohézny fond</t>
  </si>
  <si>
    <t>Európsky poľnohospodársky fond pre rozvoj vidieka</t>
  </si>
  <si>
    <t xml:space="preserve">Európsky námorný a rybársky fond </t>
  </si>
  <si>
    <t xml:space="preserve">Rozpočty územných samospráv </t>
  </si>
  <si>
    <t>MP-Z-2022/000005</t>
  </si>
  <si>
    <t>DM 19/2018 Schéma podpory projektov experimentálneho vývoja a inovácií v Slovenskej republike</t>
  </si>
  <si>
    <r>
      <t xml:space="preserve">Nar.EÚ č. 1407/2013
Nar EÚ č. 651/2014
358/2015
523/2004
172/2005
431/2002
357/2015
</t>
    </r>
    <r>
      <rPr>
        <b/>
        <sz val="10"/>
        <color theme="1"/>
        <rFont val="Calibri"/>
        <family val="2"/>
        <charset val="238"/>
        <scheme val="minor"/>
      </rPr>
      <t xml:space="preserve">111/2018
</t>
    </r>
    <r>
      <rPr>
        <sz val="10"/>
        <color theme="1"/>
        <rFont val="Calibri"/>
        <family val="2"/>
        <charset val="238"/>
        <scheme val="minor"/>
      </rPr>
      <t xml:space="preserve">
</t>
    </r>
    <r>
      <rPr>
        <b/>
        <sz val="10"/>
        <color theme="1"/>
        <rFont val="Calibri"/>
        <family val="2"/>
        <charset val="238"/>
        <scheme val="minor"/>
      </rPr>
      <t xml:space="preserve">UV SR č. 528/2018 </t>
    </r>
    <r>
      <rPr>
        <sz val="10"/>
        <color theme="1"/>
        <rFont val="Calibri"/>
        <family val="2"/>
        <charset val="238"/>
        <scheme val="minor"/>
      </rPr>
      <t xml:space="preserve">
</t>
    </r>
  </si>
  <si>
    <r>
      <t xml:space="preserve">Nariadenie Komisie (EÚ) č. 1407/2013 z 18. decembra 2013 o uplatňovaní článkov 107 
a 108 Zmluvy o fungovaní Európskej únie na pomoc de minimis (ďalej len „nariadenie 
1407/2013“), (Ú. v. EÚ L 352, 24.12.2013).
Príloha I Nariadenia Komisie (EÚ) č. 651/2014 zo 17. júna 2014 o vyhlásení určitých 
kategórií pomoci za zlučiteľné s vnútorným trhom podľa článkov 107 a 108 Zmluvy
(Ú. v. EÚ L 187, 26.6.2014) (ďalej len „nariadenie č. 651/2014“).
Zákon č. 358/2015 Z. z. o úprave niektorých vzťahov v oblasti štátnej pomoci 
a minimálnej pomoci a o zmene a doplnení niektorých zákonov (zákon o štátnej pomoci) 
(ďalej len „zákon č. 358/2015“).
Zákon č. 523/2004 Z. z. o rozpočtových pravidlách verejnej správy a o zmene a doplnení 
niektorých zákonov v znení neskorších predpisov (ďalej len „zákon č. 523/2004“).
Zákon č. 172/2005 Z. z. o organizácii štátnej podpory výskumu a vývoja a o doplnení 
zákona č. 575/2001 Z. z. o organizácii činnosti vlády a organizácii ústrednej štátnej 
správy v znení neskorších predpisov (ďalej len „zákon č. 172/2005“).
Zákon č. 431/2002 Z. z. o účtovníctve v znení neskorších predpisov.
Zákon č. 357/2015 Z. z. o finančnej kontrole a audite a o zmene a doplnení niektorých 
zákonov.
</t>
    </r>
    <r>
      <rPr>
        <b/>
        <sz val="10"/>
        <color theme="1"/>
        <rFont val="Calibri"/>
        <family val="2"/>
        <charset val="238"/>
        <scheme val="minor"/>
      </rPr>
      <t>Zákon č. 111/2018 Z. z. o poskytovaní dotácií v pôsobnosti Úradu podpredsedu vlády 
Slovenskej republiky pre investície a informatizáciu, (ďalej len „zákon č. 111/2018“).</t>
    </r>
    <r>
      <rPr>
        <sz val="10"/>
        <color theme="1"/>
        <rFont val="Calibri"/>
        <family val="2"/>
        <charset val="238"/>
        <scheme val="minor"/>
      </rPr>
      <t xml:space="preserve">
</t>
    </r>
    <r>
      <rPr>
        <b/>
        <sz val="10"/>
        <color theme="1"/>
        <rFont val="Calibri"/>
        <family val="2"/>
        <charset val="238"/>
        <scheme val="minor"/>
      </rPr>
      <t>Uznesenie vlády SR č. 528/2018 zo dňa 28.11.2018 k návrhu inštitucionálneho 
zabezpečenia slovenskej inovačnej diplomacie.</t>
    </r>
    <r>
      <rPr>
        <sz val="10"/>
        <color theme="1"/>
        <rFont val="Calibri"/>
        <family val="2"/>
        <charset val="238"/>
        <scheme val="minor"/>
      </rPr>
      <t xml:space="preserve">
</t>
    </r>
  </si>
  <si>
    <t>Ministerstvo investícií, regionálneho rozvoja a informatizácie Slovenskej republiky</t>
  </si>
  <si>
    <t>50349287</t>
  </si>
  <si>
    <t>SRIN č. 6/2021</t>
  </si>
  <si>
    <t xml:space="preserve">Výzva SRIN č. 6/2021 na predkladanie žiadostí o poskytnutie dotácie na podporu inovatívnych projektov v Slovenskej republike </t>
  </si>
  <si>
    <t>European Science and Research Institute</t>
  </si>
  <si>
    <t>MultiplexDX, s.r.o.</t>
  </si>
  <si>
    <t>SKYMOVE s. r. o.</t>
  </si>
  <si>
    <t>Spojená škola</t>
  </si>
  <si>
    <t>Bizzcom s.r.o.</t>
  </si>
  <si>
    <t>Sur-Real, s.r.o.</t>
  </si>
  <si>
    <t>CP! Future s.r.o.</t>
  </si>
  <si>
    <t>CoWorking Banská Bystrica</t>
  </si>
  <si>
    <t>HUGOTECH, s. r. o.</t>
  </si>
  <si>
    <t>MARPE, s.r.o.</t>
  </si>
  <si>
    <t>Slovenská poľnohospodárska univerzita v Nitre</t>
  </si>
  <si>
    <t>CEELABS s.r.o.</t>
  </si>
  <si>
    <t>Technická univerzita v Košiciach</t>
  </si>
  <si>
    <t>PERRY TALENTS</t>
  </si>
  <si>
    <t>VOX terra, o.z.</t>
  </si>
  <si>
    <t>RUKA NÁDEJE</t>
  </si>
  <si>
    <t>Centrum rozvoja inovácií</t>
  </si>
  <si>
    <t>Mestské divadlo Žilina</t>
  </si>
  <si>
    <t>Intesoft, a.s.</t>
  </si>
  <si>
    <t>Slovenská technická univerzita v Bratislave</t>
  </si>
  <si>
    <t>VUIS - CESTY, spol. s r. o.</t>
  </si>
  <si>
    <t>Ťahanovská záhrada</t>
  </si>
  <si>
    <t xml:space="preserve">Impact Games </t>
  </si>
  <si>
    <t xml:space="preserve">BITERAP </t>
  </si>
  <si>
    <t>Spanner SK, k.s.</t>
  </si>
  <si>
    <t>PredictiveDataScience s.r.o.</t>
  </si>
  <si>
    <t>Malai Biomaterials Design s.r.o.</t>
  </si>
  <si>
    <t>Living Elements s.r.o.</t>
  </si>
  <si>
    <t>SoftOne, s. r. o.</t>
  </si>
  <si>
    <t>POLNOTEAM s.r.o.</t>
  </si>
  <si>
    <t>ADDSEN, s.r.o.</t>
  </si>
  <si>
    <t>Posledné domy</t>
  </si>
  <si>
    <t>NEVIA, SE</t>
  </si>
  <si>
    <t>Darksun, s.r.o.</t>
  </si>
  <si>
    <t xml:space="preserve">Centire s.r.o. </t>
  </si>
  <si>
    <t>Žilinská univerzita v Žiline</t>
  </si>
  <si>
    <t>Slovenský inštitút pre inovácie, O.Z.</t>
  </si>
  <si>
    <t>AMCEF s.r.o.</t>
  </si>
  <si>
    <t>STAVAB s.r.o.</t>
  </si>
  <si>
    <t>NetPoint, a. s.</t>
  </si>
  <si>
    <t>Prešovská univerzita v Prešove</t>
  </si>
  <si>
    <t xml:space="preserve">Ironal, s. r. o. </t>
  </si>
  <si>
    <t>MAMMAL - Slovenský zväz MMA</t>
  </si>
  <si>
    <t>LIPANA, n.o.</t>
  </si>
  <si>
    <t>KELTA Cube, s.r.o.</t>
  </si>
  <si>
    <t>J-W DREAMS, s.r.o.</t>
  </si>
  <si>
    <t>C.G.C., a.s.</t>
  </si>
  <si>
    <t>CRAT, s.r.o.</t>
  </si>
  <si>
    <t>SocUtilitas s.r.o.</t>
  </si>
  <si>
    <t xml:space="preserve">KO+MA, s. r. o. </t>
  </si>
  <si>
    <t>DS Smart, s.r.o</t>
  </si>
  <si>
    <t>Creative Industry Košice, n.o.</t>
  </si>
  <si>
    <t>OZ Road Racing Slovakia</t>
  </si>
  <si>
    <t>Občianske združenie NEKVINUM polgári társulás</t>
  </si>
  <si>
    <t>CareSee s.r..o.</t>
  </si>
  <si>
    <t>Dominika Blašková</t>
  </si>
  <si>
    <t>LearnIT Academy o.z.</t>
  </si>
  <si>
    <t>Slovenské športové inovačné centrum v anglickom jazyku The Slovak Sport Inovation Center</t>
  </si>
  <si>
    <t>Ženský algoritmus</t>
  </si>
  <si>
    <t>BEE s.r.o.</t>
  </si>
  <si>
    <t>DOBRÝ PASTIER - KLÁŠTOR POD ZNIEVOM, o.z.</t>
  </si>
  <si>
    <t>Ing. Gabriel Šille - GŠ TAXI</t>
  </si>
  <si>
    <t>Raumen Slovakia s.r.o.</t>
  </si>
  <si>
    <t>WEBConnect s.r.o.</t>
  </si>
  <si>
    <t>47_2021</t>
  </si>
  <si>
    <t>65_2021</t>
  </si>
  <si>
    <t>58_2021</t>
  </si>
  <si>
    <t>43_2021</t>
  </si>
  <si>
    <t>76_2021</t>
  </si>
  <si>
    <t>48_2021</t>
  </si>
  <si>
    <t>30_2021</t>
  </si>
  <si>
    <t>38_2021</t>
  </si>
  <si>
    <t>12_2021</t>
  </si>
  <si>
    <t>61_2021</t>
  </si>
  <si>
    <t>25_2021</t>
  </si>
  <si>
    <t>56_2021</t>
  </si>
  <si>
    <t>22_2021</t>
  </si>
  <si>
    <t>36_2021</t>
  </si>
  <si>
    <t>57_2021</t>
  </si>
  <si>
    <t>73_2021</t>
  </si>
  <si>
    <t>74_2021</t>
  </si>
  <si>
    <t>42_2021</t>
  </si>
  <si>
    <t>66_2021</t>
  </si>
  <si>
    <t>29_2021</t>
  </si>
  <si>
    <t>37_2021</t>
  </si>
  <si>
    <t>26_2021</t>
  </si>
  <si>
    <t>39_2021</t>
  </si>
  <si>
    <t>46_2021</t>
  </si>
  <si>
    <t>41_2021</t>
  </si>
  <si>
    <t>23_2021</t>
  </si>
  <si>
    <t>54_2021</t>
  </si>
  <si>
    <t>51_2021</t>
  </si>
  <si>
    <t>17_2021</t>
  </si>
  <si>
    <t>14_2021</t>
  </si>
  <si>
    <t>60_2021</t>
  </si>
  <si>
    <t>67_2021</t>
  </si>
  <si>
    <t>20_2021</t>
  </si>
  <si>
    <t>32_2021</t>
  </si>
  <si>
    <t>49_2021</t>
  </si>
  <si>
    <t>19_2021</t>
  </si>
  <si>
    <t>35_2021</t>
  </si>
  <si>
    <t>27_2021</t>
  </si>
  <si>
    <t>28_2021</t>
  </si>
  <si>
    <t>53_2021</t>
  </si>
  <si>
    <t>45_2021</t>
  </si>
  <si>
    <t>6_2021</t>
  </si>
  <si>
    <t>59_2021</t>
  </si>
  <si>
    <t>71_2021</t>
  </si>
  <si>
    <t>10_2021</t>
  </si>
  <si>
    <t>69_2021</t>
  </si>
  <si>
    <t>13_2021</t>
  </si>
  <si>
    <t>18_2021</t>
  </si>
  <si>
    <t>16_2021</t>
  </si>
  <si>
    <t>52_2021</t>
  </si>
  <si>
    <t>21_2021</t>
  </si>
  <si>
    <t>44_2021</t>
  </si>
  <si>
    <t>62_2021</t>
  </si>
  <si>
    <t>15_2021</t>
  </si>
  <si>
    <t>40_2021</t>
  </si>
  <si>
    <t>34_2021</t>
  </si>
  <si>
    <t>8_2021</t>
  </si>
  <si>
    <t>75_2021</t>
  </si>
  <si>
    <t>63_2021</t>
  </si>
  <si>
    <t>3_2021</t>
  </si>
  <si>
    <t>24_2021</t>
  </si>
  <si>
    <t>2_2021</t>
  </si>
  <si>
    <t>68_2021</t>
  </si>
  <si>
    <t>4_2021</t>
  </si>
  <si>
    <t>Nová služba na zlepšovanie kvality ovzdušia a na zlepšovanie podmienok investovania v menej rozvinutých a environmentálne zaťažených lokalitách Slovenska</t>
  </si>
  <si>
    <t xml:space="preserve">Vytvorenie znalostnej platformy na boj s pandémiou COVID-19 a lepšiu pripravenosť na budúce pandémie  </t>
  </si>
  <si>
    <t>Prezentačno-školiaci seminár pre zvýšenie teoretických a praktických znalostí pri využívaní technológií zberu priestorových dát pomocou bezpilotných zariadení a práce s priestorovými dátami</t>
  </si>
  <si>
    <t>Vzdelávanie a udržateľný rozvoj regiónu</t>
  </si>
  <si>
    <t>Znalostná platforma pre výskum a vývoj aplikácie na báze memristora</t>
  </si>
  <si>
    <t>Tracking of dystonia – vývoj aplikácie pre diagnostiku cervikálnej dystónie</t>
  </si>
  <si>
    <t>Circular Gastro System - Inovatívne aplikácie opakovateľne použiteľných produktov z bioplastov v gastro službách</t>
  </si>
  <si>
    <t>Inovatívny program sociálneho podnikania a inovácií pre ženy zo znevýhodnených skupín v lokálnych coworkingových centrách</t>
  </si>
  <si>
    <t>Záložný zdroj HT-DDL - vývoj univerzálneho napájacieho zdroja s vysokým výstupným výkonom s dôrazom na normu EMC</t>
  </si>
  <si>
    <t>PESTUJ NA VODE! - Hydroponické a akvaponické systémy pre obnovenie pestovateľskej výchovy na školách pomocou inteligentných technológií</t>
  </si>
  <si>
    <t>Inovačné zoskupenie na podporu udržateľných potravinových systémov</t>
  </si>
  <si>
    <t>Vývoj riešenia pre zníženie uhlíkovej stopy miest a obcí  v oblasti úspor spotreby elektrickej energie s využitím umelej inteligencie</t>
  </si>
  <si>
    <t>Rozvoj ekosystému inteligentných inovácií v regióne východného Slovenska na báze pilotnej realizácie intenzívneho programu akcelerácie podnikania</t>
  </si>
  <si>
    <t>PERRY TALENTS 22</t>
  </si>
  <si>
    <t>Hmyzí proteín – trvalo udržateľná alternatíva budúcnosti</t>
  </si>
  <si>
    <t>Odborná príprava vysoko kvalifikovaných kapacít na realizáciu aktivít zameraných na integráciu deti s poruchami ateistického spektra do spoločnosti</t>
  </si>
  <si>
    <t>Rozšírenie funkcionality interiérových výdajných boxov na balíky za účelom digitalizácie vidieka.</t>
  </si>
  <si>
    <t>Digitálna platforma Mestského divadla Žilina</t>
  </si>
  <si>
    <t>Digitalizácia výstražných svetiel a akustickej signalizácie na nechránených železničných priecestiach</t>
  </si>
  <si>
    <t>Rozvoj transferu technológii v podmienkach STU a priama aplikácia predmetov priemyselného vlastníctva do praxe.</t>
  </si>
  <si>
    <t xml:space="preserve">Inovácie v cestnom staviteľstve </t>
  </si>
  <si>
    <t>Experimentálne overovanie slobodného demokratického vzdelávania</t>
  </si>
  <si>
    <t>EduImpact 2030: Akceleračný ekosystém pre inovácie vo vzdelávaní na Slovensku v zmysle Agendy 2030</t>
  </si>
  <si>
    <t>SCANaaS - platforma ako služba na báze 3D skenovania kvality dreva</t>
  </si>
  <si>
    <t>Zriadenie inovačného strediska na rozvoj inovácií v regióne Považia</t>
  </si>
  <si>
    <t>Predictive Data Science Artificial Intelligence Platform</t>
  </si>
  <si>
    <t>Kondenzačná sušiareň  s rekuperáciou</t>
  </si>
  <si>
    <t>Prototyp druhej generácie SpirulinaLamp</t>
  </si>
  <si>
    <t xml:space="preserve">Digitalizácia dokumentov s vyťažovaním vybraných údajov za pomoci použitia umelej inteligencie </t>
  </si>
  <si>
    <t xml:space="preserve">Marketingový rozvoj spoločnosti </t>
  </si>
  <si>
    <t>AgriFoodHub2030 - Akcelerátor inovácií pre poľnohospodárstvo podľa požiadaviek Agendy 2030</t>
  </si>
  <si>
    <t>Posledné domy - Komunitný development v najmenej rozvinutých okresoch</t>
  </si>
  <si>
    <t>Inteligentná platforma pre distribúciu multimediálnych informácií</t>
  </si>
  <si>
    <t>Smart detekcia a predikcia chýb v priemyselnom prostredí internetu vecí využitím neurónových sietí</t>
  </si>
  <si>
    <t>Programme for Social Innovation Start-Ups (PROGRESS)</t>
  </si>
  <si>
    <t>Znalostná platforma pre dynamický transfer inovácií v oblasti geotechniky do praxe.</t>
  </si>
  <si>
    <t xml:space="preserve">Inovačný HUB 21. storočia </t>
  </si>
  <si>
    <t>Komplexný systém dátových máp rozšírený o technológiu LIDAR</t>
  </si>
  <si>
    <t>PCB látky - likvidácia, recyklácia</t>
  </si>
  <si>
    <t>Využitie inovatívnych technických riešení na štatistický zber a vyhodnocovanie porušovania pravidiel cestnej premávky systémom automatického zberu údajov, preukázanie pozitívneho vplyvu zavedenia objektívnej zodpovednosti na zníženie porušovania pravidiel cestnej premávky a zvýšenie bezpečnosti na cestách</t>
  </si>
  <si>
    <t>Zriadenie laboratória neuromarketingu a spotrebiteľského správania</t>
  </si>
  <si>
    <t>Automatizácia priemyselnej produkcie</t>
  </si>
  <si>
    <t>Integrácia detí zo sociálne znevýhodnených skupín a MRK do spoločnosti prostredníctvom športu</t>
  </si>
  <si>
    <t>Školstvo je spolupráca II.</t>
  </si>
  <si>
    <t xml:space="preserve"> Moy Up</t>
  </si>
  <si>
    <t>Zvýšenie bezpečnosti na motocykloch/skútroch a zníženie nehodovosti v cestnej premávke Slovenskej republiky pre edukačné účely.</t>
  </si>
  <si>
    <t>Centrálny monitoring polohy, stavu a akcieschopnosti kľučových pracovníkov kritickej infraštruktúry pomocou IoT</t>
  </si>
  <si>
    <t>Projektový aukčný a kontraktačný systém</t>
  </si>
  <si>
    <t>Mac Egg</t>
  </si>
  <si>
    <t xml:space="preserve">Tvorba investičnej platformy KO+MA </t>
  </si>
  <si>
    <t>Virtuálne riadené AGV (automated guided vehicle)</t>
  </si>
  <si>
    <t>C2B – Creativity to Business (Kreativita pre biznis)</t>
  </si>
  <si>
    <t>STOP Nehodám</t>
  </si>
  <si>
    <t>NEKVINUM</t>
  </si>
  <si>
    <t>Efektívne digitalizované inteligentné dokumentovanie v sociálnych službách s prepojením na štátnu správu.</t>
  </si>
  <si>
    <t>Cesta do budúcnosti</t>
  </si>
  <si>
    <t>Hlavným cieľom navrhovaného projektu je realizovať novú službu prispievajúcu k zlepšovaniu kvality ovzdušia a tým zlepšeniu podmienok pre zdravý život a k zlepšovaniu podmienok investovania na Slovensku. Jej poslaním je podnecovať a podávať návrhy na riešenia na zlepšovanie kvality ovzdušia a na zlepšovanie podmienok investovania v menej rozvinutých a environmentálne zaťažených lokalitách SR. Ochrana ovzdušia pred znečisťovaním zápachmi a aerosólmi súvisiaca so zmenami podnikateľských aktivít a aktivít domácnosti, ako aj podnecovanie žiaducich nových investícií v malo rozvinutom regióne (Jelšava, Gemer a BBSK s vysokým znečistením ovzdušia do obnoviteľných zdrojov a odpadového hospodárstva. Je dôležité zvýšiť akceptáciu prevádzok spracovávajúcich biomasu, iné biologické suroviny a bioodpady alebo odpady obsahujúce aj biologickú zložku vo verejnosti a zvýšiť záujem investorov o vyššie využitie obnoviteľných zdrojov. Jedným z významných negatívnych faktorov, ktorý v súčasnosti brzdí ďalší rozvoj zberu, úpravy a spracovania surovín a odpadov biologickej podstaty, je odmietanie takýchto prevádzok občanmi vo svojich katastrálnych územiach z obavy zo šírenia sa zápachu. Hlavný  cieľ projektu sa dosiahne poskytnutím prevádzkovateľom, orgánom ochrany ovzdušia a verejnosti nové inovatívne metodiky a techniky merania, monitorovania a hodnotenia zápachov a koncentrácií TZL z potenciálnych zdrojov zápachov a bioaerosólov zo zberu, úpravy a rôznych spôsobov spracovania rizikovej biomasy a  jej odpadov. V ďalšom období budú vypracované modelové analýzy  a metodiky, využitím ktorých sa dosiahne objektívne a včasné varovanie prevádzkovateľov pred šírením sa zápachu a vysokých koncentrácií TZL  s možnosťou urobiť okamžité nápravy. Budú navrhnuté možnosti predchádzania vzniku fugitívnych emisií zápachov a  TZL so zohľadnením primeranosti nákladov.</t>
  </si>
  <si>
    <t xml:space="preserve">Nosným zámerom projektu je posilnenie existujúcej spolupráce medzi MultiplexDX a Biomedicínskym centrom SAV, ako aj nadviazanie ďalších partnerstiev s cieľom vyvinúť funkčný molekulárny test na rýchlejšiu, lacnejšiu a robustnú detekciu stavu bunkovej imunity voči vírusu SARS-CoV-2. Konkrétnym zámerom projektu je preto navrhnúť, optimalizovať a validovať alternatívny prístup k detekcii peptidmi-aktivovaných T buniek imunitného systému v izolovaných PBMCs, a to pomocou metódy RT-qPCR. V priebehu projektu plánujeme vytvoriť funkčnú znalostnú platformu a ako jej jeden z výstupov posunúť vývoj diagnostického kitu na vyššiu technologickú úroveň. V prípade potvrdenia funkčnosti testu plánujeme sústrediť manažérske aplikačné kapacity na prípravu zavedenia diagnostického kitu do aplikačnej praxe. Projekt je rozdelený na 3 hlavné aktivity, ale žiadatelia majú precízne naplánované aj aktivity po skončení projektu.  Cieľovou skupinou projektu sú prevádzkovatelia zdravotníckych zariadení, podnikateľské subjekty, prípadne Úradu verejného zdravotníctva a Ministerstvo zdravotníctva SR. Naše predchádzajúce partnerstvo s vedcami BMC SAV pri validácii našich RT-PCR a LAMP kitov na detekciu SARS-CoV-2 ďalej podčiarkuje vysokú pravdepodobnosť úspechu tohto projektu, následné zavedenie do aplikačnej praxe a prepojenie na iné infekčné ochorenia. Využitie platformy na iné ochorenia a potenciálne pandémie v budúcnosti môže zohrať zásadnú úlohu v pripravenosti na boj s nimi v blízkej budúcnosti. </t>
  </si>
  <si>
    <t>Projekt je pripravený so zámerom zvýšenia povedomia a znalostí v oblasti zberu a spracovania priestorových údajov pre špecializovanú cieľovú skupinu, ktorej pracovná agenda je úzko prepojená s používaním priestorových dát. Zameranie bude v oblasti prírodného a environmentálneho prostredia, geomorfológie, socio-ekologických aspektov, problematiky katastra a vodného hospodárstva. Ide o projekt s prezentačno-školiacim účelom pre registrovaných účastníkov v mieste konania, ktoré reprezentuje všetky zložky prírodného, ale aj urbanizovaného priestoru. Projekt má tri fázy. V prvej prípravnej fáze bude žiadateľ realizovať tvorbu školiacich a prezentačných materiálov, prípravu samotných seminárov a realizuje informačnú webovú stránku. Projekt je kapacitne obmedzený na 20 účastníkov. V druhej fáze projektu bude realizovaný prvý a druhý cyklus seminárov, každý cyklus bude trvať tri dni a pôjde o intenzívny program zložený z teoretickej a praktickej časti. V tretej časti projektu bude realizované vyhodnotenie projektu a bude aktualizovaná webová platforma pre dostupnosť informácií k prezentovanej téme. Túto platformu bude žiadateľ udržiavať dva roky vo vlastnej réžii.</t>
  </si>
  <si>
    <t>Zámerom projektu je modernizácia odborného vzdelávania a prípravy Spojenej školy s cieľom vybudovania školiaceho centra pre širokú cieľovú skupinu a jeho prepojenia s potrebami regiónu. Cieľovou skupinou projektu sú žiaci a pedagogickí zamestnanci Spojenej školy a základných škôl v regióne ako aj regionálny trh práce zastúpený regionálnymi zamestnávateľmi. V práci projektu plánujeme modernizovať vybavenie školy vo forme robotizovaného pracoviska a zrealizovať vzdelávacie a informačné aktivity zamerané na zvýšenie záujmu o štúdium technických odborov. Projekt napĺňa Cieľ 8. Podporovať trvalý, inkluzívny a trvalo udržateľný ekonomický rast, plnú a produktívnu zamestnanosť a dôstojnú prácu pre všetkých a výzvu „Zvýšenie kvality vzdelávania a posilnenie spoločenského statusu učiteľa v kontexte medzinárodného porovnania, globálnych megatrendov a uplatňovania princípov znalostnej spoločnosti.“</t>
  </si>
  <si>
    <t>Pripravili sme inovačný projekt na súčasnej úrovni inovácie TRL 3- 4, v rámci ktorého je nevyhnutná spolupráca viacerých výskumných subjektov a ich prepojenie na priemysel na Slovensku a v zahraničí. V rámci aktivity A vytvoríme a založíme vedomostnú platformu pre výskum a vývoj na báze memristorovej súčiastky, v rámci aktivity B navrhneme mechanizmus overenia technológie memristorov. Aplikácie týchto súčiastok sú využiteľné vo všetkých oblastiach bežného života a majú potenciál priniesť revolúciu v bezpečnosti zariadení a inteligentných zariadení.</t>
  </si>
  <si>
    <t>Hlavným cieľom projektu je objektivizovať a presne merať patologické vybočovania hlavy, krku a elevácie ramena neurologického ochorenia s názvom „Cervikálna dystónia“. V súčasnosti vytvorený a čiastočne funkčný softvér (prototyp) je na úrovni TRL 4 - „Tracking of dystonia“ sníma za hardwarovej podpory „Azure kinect HD“ (špeciálna kamera snímajúca pohyb) patologický pohyb hlavy, krku a ramien v trojrozmernom obraze. Hlavným cieľom je dostať danú inováciu (prototyp) na TRL 5  a to validáciou v reálnom prostredí.</t>
  </si>
  <si>
    <t>Projekt Circular Gastro System (CGS) predstavuje vývoj inovatívnych udržateľných riešení na báze 100% biodegradovateľných materiálov pre riady určené na použitie pri konzumácií jedla a nápojov. Zámerom projektu CGS je vytvorenie ekologického riešenia zameraného na elimináciu plastových výrobkov a odpadu. Cieľom projektu je realizácia aktivít na optimalizáciu inovatívnych biodegradovateľných materiálov pre priemyselnú výrobu technológiou vstrekovania a dokončenia vývoja prvej série opakovane použiteľných produktov z bioplastov určených do priemyselnej praxe, vrátane demonštrácie ich využitia v operačnom prostredí ,closed loop' gastro služieb na hromadnom podujatí.</t>
  </si>
  <si>
    <t>Účelom projektu je reagovať na aktuálnu situáciu na trhu práce, kedy sa najmä ženy vo vyššom veku a s vyšším dosiahnutým vzdelaním potýkajú s problémami pri hľadaní práce a to z dôsledku neflexibilného pracovného času, nedostatočného finančného ohodnotenia či nedostatku pracovných príležitostí, ktoré by zodpovedali ich vzdelaniu a skúsenostiam. Tento jav môžeme pozorovať vo všetkých regiónoch Slovenska. Jedným zo spôsobov, ako sa dá tento problém riešiť, je motivovať ženy k rozbehu vlastného podnikania v oblasti sociálnych inovácií, ktoré poskytujú nielen možnosti príjmu, ale zároveň reagujú na riešenie potrieb v komunitách podnikateliek. Posilnením podnikateľských zručností prostredníctvom moderných vzdelávacích metód dodáme znevýhodneným ženám vnútornú sebadôveru presadiť sa v konkurencieschopom podnikaní a zároveň prispejeme k miestnemu komunitnému rozvoju udržateľným spôsobom.</t>
  </si>
  <si>
    <t>Hlavným cieľom projektu je finálna etapa aplikovaného výskumu a vývoja, zároveň testovanie vysoko funkčného napájacieho zariadenia, určeného najmä pre malé a veľké sústavy, ostrovné systémy s dôrazom na znižovanie uhlíkovej stopy. Zariadenie má pracovný názov - záložný zdroj HT-DDL</t>
  </si>
  <si>
    <t xml:space="preserve">Hlavným cieľom projektu je vytvorenie unikátnych a kompaktných inteligentných hydroponických a aquaponických farmárskych systémov s prívetivým používateľským rozhraním, ktoré bude prostredníctvom senzorov merať kľúčové atribúty farmy a gamifikačným spôsobom bude systematicky viesť novodobých farmárov k pestovateľským návykom. </t>
  </si>
  <si>
    <t>Hlavným cieľom projektu je podpora inovačných činností slovenských startupov a začínajúcich podnikateľov v oblasti potravinového systému, vrátane výroby zdravých potravín vyrábaných zelenými technológiami a s minimálnou uhlíkovou záťažou prostredníctvom realizácie aktivít v rámci EIT Food Hub na SPU, ktorý je národným kontaktným bodom pre túto oblasť v európskom inovačnom ekosystéme. Účelom projektu je zvýšenie udržateľnosti potravinového systému a zlepšenie inovačného ekosystému v Nitrianskom samosprávnom kraji (NSK) v súlade s prioritami Regionálnej inovačnej stratégie NSK 2021-2027, PHSR NSK 2016-2022 a Stratégiou rozvoja vidieka NSK 2016-2022. Prínosom projektu bude mobilizácia regionálneho a lokálneho inovačného potenciálu na základe rozšírenej ponuky špecifických inkubačných a akceleračných programov a služieb pre agropotravinársky sektor, prepájanie aktérov z verejnej, podnikateľskej a akademickej sféry s cieľom podporiť agropotravinárske startupy, zlepšiť konkurencieschopnosť a posilniť internacionalizáciu najmä agropotravinárskych MSP.  Projekt nadväzuje na aktivity SPU v Nitre v oblasti podpory inovatívnych technológií a projektov riešených v spolupráci s praxou, ktoré sa realizujú v rámci iniciatív medzinárodných konzorcií EIT Food Hub a Food, Nutrition and Health Research Infrastructure (FNH-RI). Zámerom projektu je komplexne využiť a rozšíriť potenciál inovácií dosahujúcich úroveň TRL 3-6, ktoré vznikli v rámci realizovaných projektov. Do projektu sa budú môcť zapojiť podnikateľské subjekty a záujemcovia o podnikanie v NSK, agropotravinárske startupy a študenti SŠ i VŠ s inovatívnymi podnikateľskými nápadmi či zámermi, pre ktorých bude žiadateľ realizovať individuálne odborné konzultácie, workshopy, ako aj odborné poradenstvo v rámci výskumného centra ABT a coworku. V záverečnej etape projektu budú prezentované jednotlivé inovatívne projekty, ktoré budú hodnotené odbornou porotou zloženou zo zástupcov podnikateľskej sféry, akademického sektora a verejnej správy a minimálne jedného experta z partnerskej zahraničnej inštitúcie. Tri najúspešnejšie projekty získajú finančnú podporu, ako aj ďalšie benefity vo forme prístupu do InUPS štúdia na účely diseminácie výsledkov inovatívnych projektov.</t>
  </si>
  <si>
    <t>Projekt si kladie za cieľ vývoj a rozšírenie inovatívneho technologického riešenia zameraného na zníženie uhlíkovej stopy miest a obcí optimalizáciou spotreby elektrickej energie. Je založený na integrácií nových metód strojového učenia a umelej inteligencie v oblasti dátovej analýzy spotreby získanej jednobodovým štvorkvadrantným vysoko granulárnym meraním spotreby el. energie v budovách a pokročilého vyhodnocovania správania sa spotrebičov na základe ich odtlačku v energetickej sústave. Existujúce hardvérové a softvérové riešenie je vo fáze TLR6 a cieľom je podporiť a urýchliť jeho vývoj tak, aby bol čím skôr aplikovateľný v reálnych podmienkach trhu. Riešenie bude vyvíjané s odbornou podporou Univerzitného vedeckého parku TECHNICOM a testbedom miestnej samosprávy.</t>
  </si>
  <si>
    <t>Cieľom projektu je rozvoj ekosystému inteligentných inovácií v regióne východného Slovenska, prostredníctvom identifikácie inovačných projektových príležitostí (startupov) a zvýšenia kompetencií a know-how ich projektových tímov za účelom transformácie inovatívnych riešení do podoby komerčných produktov vhodných pre trh. Projekt vytvorí podmienky pre efektívnejšie využitie inovačného potenciálu v regióne a podporí rozvoj regionálnej ekonomiky. Projekt rozvinie ľudské zdroje v regióne formou zvýšenia ich kompetencií a zručností a rozšírením ich know-how. Podpora inovačných aktivít v startupoch prinesie pre lokálnu ekonomiku prínos vo forme vytvárania/udržania pracovných miest a zaangažovanosti miestnych komunít. Implementácia projektu v existujúcom prostredí (personálne zabezpečenie, dostupná infraštruktúra, získané know-how) je zárukou toho, že získané skúsenosti a know-how umožnia pokračovať v multiplikovaní aktivít v ďalšom období – čím bude dosiahnutá udržateľnosť výstupov projektu. Vďaka projektu bude pilotne overený intenzívny akceleračný program pre identifikáciu a podporu rozvoja startupov v regióne východného Slovenska. Projekt je štruktúrovaný do 3 aktivít: Aktivita 1: Identifikácia startupov (1.-31.1.2022), Aktivita 2: Akceleračný program startupov (1.2.-27.3.2022); Aktivita 3: Súťažné prezentácie startupov (28.-31.3.2022).  Cieľovou skupinou projektu sú subjekty – riešitelia inovačných projektov, ktorých výstupmi sú inovatívne produkty a služby s úroveň inovácie TRL 3-6.</t>
  </si>
  <si>
    <t>Cieľom projektu je vytvoriť 6 týždňový intenzívny program zameraný na pomoc inovatívnym spoločnostiam, ktorých produkt alebo služba ponúka riešenie na reálny problém týkajúci sa trvalo udržateľného rozvoja. Program tak prispeje k hľadaniu riešení na globálne problémy, podporí rast týchto spoločností prostredníctvom poskytnutia vzdelávania od lokálnych aj zahraničných expertov, a pomôže k vytváraniu nových kolaborácii a partnerstiev.</t>
  </si>
  <si>
    <t>Udržateľný rozvoj prostredníctvom výskumu produkcie hmyzieho proteínu ako krmiva, vytvorením pracovného miesta pre znevýhodneného uchádzača o zamestnanie. Projekt je zameraný na technickú inováciu vybavenia v ktorom sa výskum uskutočňuje a prebieha výroba krmiva.</t>
  </si>
  <si>
    <t>Projekt je realizovaný za účelom vytvárania základných podmienok pre inklúziu detí s poruchami autistického spektra (ďalej len PAS) do spoločnosti. V prípade dodržania overených postupov, je možné po roku intenzívnej práce s dieťaťom s PAS vo veku od 3 do 5 rokov jeho integrácia do bežného školského systému a života spoločnosti. Táto integrácia si vyžaduje veľa vysokokvalifikovaných pracovníkov BEHAVIORÁLNYCH TECHNIKOV, ktorí dennodenne intenzívne pracujú s deťmi s PAS. Jeden takýto pracovník môže v rovnakom čase pracovať maximálne s 2 deťmi (v skupine 8 detí s PAS musia byť v rovnakom čase 4 behaviorálni technici). Aktuálne na Slovensku títo pracovníci chýbajú úplne. Neexistuje oficiálna, ani neoficiálna vzdelávacia aktivita, ktorá by zabezpečovala prípravu týchto pracovníkov. Predmetom projektu je vytvorenie takéhoto vzdelávacieho programu, vytvorenie učebných zdrojov, realizácia pilotného vzdelávania pre 10 uchádzačov a následne overenie vytvoreného vzdelávacieho programu v praxi v práci s deťmi s PAS.  Vytvorenie vzdelávacieho štandardu pre prípravu behaviorálnych technikov umožní opakovanú realizáciu takto pripravenej vzdelávacej aktivity a postupne pripravovať pre trh dostatočné množstvo odborníkov, ktorí budú pracovať na integrácií detí s PAS do spoločnosti.  Dostatočné množstvo odborných pracovníkov (behaviorálnych technikov) umožní žiadateľovi rozvíjať ďalšie aktivity v práci s deťmi s PAS.</t>
  </si>
  <si>
    <t>Úlohou projektu je technologicky rozšíriť technický stav interiérových výdajných boxov na balíky. Aktuálny systém zahŕňa základnú konštrukciu a ovládací počítač s vlastným softvérom a administračným rozhraním. Inovovaná funkcionalita umožní platiť dobierky za zásielky prostredníctvom kasy v maloobchodných predajniach v obciach, pomocou boxu prijímať zásielky do vlastných rúk zo Slovenskej Pošty a výrazne rozširuje bezpečnosť uloženého tovaru. Za týmto účelom budú vyvíjané riešenia s implementáciami termotlačiarní, čítačiek občianskych preukazov a kamier na báze umelej inteligencie. Pre bezpečnú platbu dobierok je nutné okrem implementácie hardwaru navrhnúť bezúdržbové konštrukčné prvky a bezpečnú softwarovú nadstavbu s ovládačom pre centrálny počítač a aplikačným rozhraním pre pripojenie na systém maloobchodných predajní a administráciu systému. Tento software musí spĺňať bezpečnostné štandardy používané v odbore. Implementáciou čítačky občianskych preukazov docielime predprípravu využitia interiérových boxov pre styk so štátom, prípadne so štátnymi firmami ako je Slovenská Pošta. Ďalším implementovaným prvkom je bezpečnostná kamera s nadstavbou na báze umelej inteligencie pre rozpoznávanie obrazov. Pri vývoji je nutné vytvoriť niekoľko prototypov a následne pripraviť jednotlivé moduly pre testovaciu prevádzku v maloobchodných predajniach, prípadne pre implementáciu štátnych služieb využívajúcich občiansky preukaz, alebo služieb Slovenskej Pošty. Projekt počíta aj s komunikačnou zložkou formou prezentačného webu a náučných videí pre konečných zákazníkov, ale hlavne pre regionálnych producentov, ktorí boxy môžu využívať ako nový distribučný kanál. Inovácia zámeru spočíva v nízkych nákladoch na hardware a otvorenosti distribučnej siete pre malých farmárov a pestovateľov. Nízke náklady na hardware umožňujú box prevádzkovať aj v malých obciach, kde môže byť ústredným prvkom digitalizácie vidieka.</t>
  </si>
  <si>
    <t xml:space="preserve">Zámerom projektu je vytvorenie kompletne novej digitálnej platformy Mestského divadla Žilina vo forme webovej aplikácie a digitálnej hardvérovej infraštruktúry, a tým sprístupnenie moderného a inovatívneho spôsobu komunikácie obsahu smerom k návštevníkom divadla nielen v rámci online digitálneho priestoru, ale aj v rámci priestorov divadla. Moderná, responzívna, funkčná, aktuálnym obsahom naplnená webová platforma divadla nebude len informačným zdrojom, ale aj pamäťou inštitúcie a jej archívom. Okrem tradičného a organizačného obsahu divadla bude webová aplikácia poskytovať aj unikátny, presahový audiovizuálny a textový obsah pre registrovaných užívateľov. Súčasťou webovej platformy bude aj samostatný prístup pre zamestnancov divadla, médiá a odbornú verejnosť, ktorí budú mať vlastnú možnosť prihlásenia prostredníctvom používateľského profilu, a ktorý bude slúžiť aj ako nový pracovný nástroj. Súčasťou projektu je zároveň vytvorenie prvého stupňa plánovanej digitálnej infraštruktúry v rámci priestorov divadla vo forme hardvérového vybavenia a nahradenia aktuálnych statických bannerov (clipboardy s plagátmi) dynamickými digitálnymi panelmi. Prínosom projektu je minimalizácia printových výstupov (tlače), zníženie celkovej environmentálnej záťaže, nový a moderný zážitok pre aktívnych návštevníkov a oslovenie nových návštevníkov divadla. </t>
  </si>
  <si>
    <t>Vývoj a zostrojenie zariadenia, ktoré bude nainštalované v blízkosti kritického železničného priecestia (nechráneného mechanickými zábranami), a ktoré bude úplne autonómne bez potreby akejkoľvek obsluhy buď aktivované externým spínačom, alebo zapnuté neustále, aby upozorňovalo vodičov prostredníctvom textovej a zvukovej či hlasovej správy na blížiace za nechránené železničné priecestie. Zariadenie v cieľovom perimetry automaticky prepne signál do tunera FM, ktorý vysiela výstražný signál. Prijímač (pustené autorádio vo vozidle) sa automaticky prepne na FM tuner, aby sa ozvalo varovanie. Podľa štatistiky Dopravnej polície SR dochádza ročne k necelým 130 nehodám pri zrážke vlaku s motorovým vozidlom na priecestí, pri ktorých vyhasne v priemere 10 ľudských životov, obdobne je aj ťažko zranených osôb, a viac ako dvojnásobok ľahko zranených osôb. Len priama hodnota takto ročne stratených životov bez započítania priamej a nepriamej škody na majetku ako aj bez dopadu na ťažko a ľahko zranené osoby presahuje pri hodnote QALY 8 (quality-adjusted life-year) ročne 40 mil. €. Prospech z osadenia zariadenia bude mať tak okrem širokej motoristickej verejnosti prostredníctvom zníženia fatálnych následkov na ľudské životy aj železničný dopravca ako aj prevádzkovateľ železničnej infraštruktúry, ktorým sa znížia straty z poškodeného majetku.</t>
  </si>
  <si>
    <t>Cieľom projektu je podpora rozvoju transferu technológii v podmienkach STU a priama aplikácia predmetov priemyselného vlastníctva do praxe. Komplexné využívanie rozvojového potenciálu STU v oblastiach využitia nanotechnológií, priemyselných technológií a IKT smerom prepájať jednotlivé fakulty STU (FEI, FAD, SjF, FIIT a pod.) venujúce sa inováciám vrátane podpory vzájomnej spolupráce a prepájanie verejného sektora, akademickej obce s podnikateľským prostredím.</t>
  </si>
  <si>
    <t>Účelom projektu je vytvorenie spoločnej vedomostnej a praktickej základne medzi výskumnou organizáciou a odborníkmi z podnikateľského subjektu na zdieľanie vedomostí, informácií a praktických aplikácii na rôznych úrovniach v oblasti cestného staviteľstva. VUIS - CESTY, spol. s r. o. má vytvorený dlhodobý strategický zámer rozvoja pre oblasť vedy a výskumu, ktorým je pôsobenie v oblasti prípravy a realizácie projektov v oblasti cestného staviteľstva s priamym naviazaním na aplikačnú sféru. Účely projektu vidíme v troch základných úrovniach: vytýčenie si spoločných tém vedeckej komunity a podnikateľských subjektov, laboratórne preverenie technologického modelu a transfer poznatkov a technológie do praxe, informovanosť pre širokú odbornú verejnosť. Výskum a vývoj bude zameraný predovšetkým na skvalitnenie technologického postupu v cestnom staviteľstve, možnosti spôsobu opätovného využitia existujúceho materiálu, efektívne a ekologické zapracovanie plastového odpadu do materiálov tvoriacich konštrukčnú vrstvu ciest. Treba podotknúť, že zámery projektu sú na Slovensku na istých úrovniach riešené, avšak stále sme svedkami toho, že prepojenosť a zdieľanie informácií a možno aj komunikácia medzi vedeckou komunitou a aplikačnou sférou nedosiahli úroveň, ktorú by sme očakávali. Výsledkom realizácie projektu je vytvorenie stabilného zázemia pre komunikáciu a riešenie reálnych problémov podnikateľského subjektu s vedeckou sférou, intenzívnym vedeckým prístupom rozvíjať a zavádzať inovačné technológie a zdieľanie informácií pomocou rôznych informačných a komunikačných technológií.</t>
  </si>
  <si>
    <t>Zmiešaným kvalitatívno-kvantitatívnym výskumom overiť v praxi a slovenskom kultúrno-spoločenskom kontexte zahraničný model slobodnej demokratickej školy so sebariadeným vzdelávaním (typ Summerhill) jeho experimentálnym overovaním v základnej škole v zmysle §14 zák. 245/2008 Z. z. o výchove a vzdelávaní na základe zámeru schváleného min. školstva a štátneho pedagogického ústavu. V tejto prvej fáze longitudálneho výskumu pôjde o prvotné aktivity spolupráce s partnermi, vytvorenie anamnestického dotazníka, zazmluvnenie univerzít a ďalších partnerov za účelom zabezpečenia údajov výskumnej i kontrolnej skupiny, tvorbu podporných materiálov a zaškolenie personálu a partnerov, nákup a realizáciu testov v prvom roku.</t>
  </si>
  <si>
    <t>Projekt cez činnosť žiadateľa podporí školský inovačný program implementácie digitálnych inovácií na slovenských stredných školách – konkrétne hier s presahom na Agendu 2030. Projekt Zároveň cez unikátnu dlhodobú spoluprácu žiadateľa s organizáciou Butterfly Effect podporí vzdelávací akcelerátor pre mladých profesionálov, zvyšujúci ich uplatniteľnosť v sektore IT a herného vývoja na Slovensku. Projekt má týmito dvoma iniciatívami za cieľ ďalej kreovať a vytvárať stabilný ekosystém pre digitálnu modernizáciu slovenského sektora vzdelávania, v cykle od tvorby produktu až po jeho implementáciu na školách a odovzdávania know how školám.</t>
  </si>
  <si>
    <t>Vývoj inovatívnej platformy, ktorý predpokladá centralizovaný proces pre trh a správu merania kvality dreva. Inovatívnou zložkou je aj vybudovanie automatizovaného nástroja na popis a certifikáciu výstupov pre zainteresované strany. Projekt má ambíciu uľahčiť spájanie celého výrobného hodnotového reťazca, primárne v lesníckom a drevospracujúcom sektore.</t>
  </si>
  <si>
    <t>Projekt je zameraný na zriadenie inovačného strediska na rozvoj inovácií v regióne Považia v priestoroch spoločnosti Spanner SK, k.s. Základnou súčasťou zaktivizovania prác na projekt je vybudovanie inovačného strediska a znalostnej platformy, vzťahov a prepojenia akademickej pôdy s podnikateľskou praxou, kde spoločnosť Spanner SK, k.s. poskytne svoje priestory, know-how, vývojové, ľudské a výrobné kapacity, vďaka čomu budú môcť univerzity realizovať vývojové aktivity v spolupráci s podnikom s následným uplatnením na trhu. Jedným z bodov projektu je ďalší vývoj smart zariadenia určeného na zefektívnenie zberu separovaného odpadu, ktoré aktuálne dosahuje stupeň TRL 4, so zámerom dosahovať vyššie stupne TRL. Prínosom projektu realizovaného v kooperácii podniku s univerzitou, bude výpočet energetickej náročnosti smart zariadenia na zber a zmenšovanie separovaného odpadu, ktoré by bolo poháňané obnoviteľnými zdrojmi energie. Zároveň v rámci projektu bude dochádzať k zdieľaniu inovatívnych myšlienok, metód a postupov, zisťovanie reálnych potrieb trhu vďaka vybudovanému inovačnému stredisku. Príprava prepojenia so zahraničnými subjektmi a partnermi bude neoddeliteľnou súčasťou realizácie projektu. Projekt bude prínosom nie len pre lokálnu ekonomiku, ale tiež ekonomiku Slovenska ako takú a v budúcnosti umožní budovať dobré meno Slovenska i v zahraničí.</t>
  </si>
  <si>
    <t>Našim výskumným zámerom je návrh a realizácia platformy pre predikciu výpadkov výroby a identifikáciu trendov efektivity výroby vo výrobných podnikoch – „PredictiveDataScience Artificial Intelligence Platform“. Riešenie zahŕňa zber dát z výrobného procesu výroby automobilov a ich následného uloženia do vhodného Big Data úložiska. Následne budú zozbierané dáta analyzované pomocou metód umelej inteligencie ako napr. neurónové siete, strojové učenie a pod. za účelom získania znalostí o výrobnom procese použiteľných pre predchádzanie výpadkov výroby, pre prediktívnu údržbu výrobných zariadení a po dodatočnom prísune dát z jazdenia automobilu v prevádzka, aj prediktívne servisovanie vyrobených automobilov.</t>
  </si>
  <si>
    <t>Projekt sa zaoberá technologickým riešením znižujúcim energetickú náročnosť procesov sušenia a účinnejšie využívanie energetických zdrojov so znížením dopadov na životné prostredie. Zdrojom tepla  bežne dostupných sušiarni je elektrická energia alebo plyn s priamym ohrevom sušiaceho vzduchu. Proces je energeticky náročný. Energetická náročnosť ma dopad na cenu produktu a environmentálny vo forme vysokej uhlíkovej stopy. Žiadateľom vyvíjaný prototyp kondenzačnej sušiarne s rekuperáciou ako zdroj tepla pre sušenie využíva latentne teplo získané z cirkulačného sušiaceho vzduchu. Týmto riešením sa zníži spotreba energie až o 80% voči sušiarňam s priamym ohrevom. To má výrazný dopad na zníženie nákladov prevádzkovateľov a zníženie uhlíkovej stopy. Využitie vyvíjanej kondenzačnej sušiarne s rekuperáciou pre sušenie: biokompozitných materiálov, poľnohospodárstvo, potravinárstvo, kozmetický, farmaceutický priemysel, sušenie tvrdého dreva v nábytkárskom priemysle. Technologické riešenie sušiarne a výpočtová spotreba spĺňajú požiadavky Európskeho ekologického dohovoru a environmentálneho aspektu Eko-inovácie.</t>
  </si>
  <si>
    <t xml:space="preserve">Úlohou projektu je experimentálny vývoj a výroba prototypu druhej generácie SpirulinaLamp – patentovo chráneného produktu slovenského pôvodu prispievajúcemu k Agende 2030 pre udržateľný rozvoj. SpirulinaLamp je revolučný spotrebič pre domácnosť, ktorý umožňuje výrobu čerstvých superpotravín riasy Spirulina doma s používateľským pohodlím podobným najlepším dostupným automatickým kávovarom. Projekt je v súlade s požiadavkami politiky Green Deal a prispieva k cieľom udržateľného rozvoja definovaným v Agende 2030 pre udržateľný rozvoj. </t>
  </si>
  <si>
    <t>Projekt je zameraný na vývoj špecializovaného informačného systému, ktorý ponúka riešenie pre podnikateľské prostredie v súvislosti s blížiacou sa digitalizáciou. Hlavným cieľom projektu je optimalizácia firemných procesov v oblasti spracovania údajov za pomoci využitia umelej inteligencie a eliminácia práce s papierovou formou dokumentov. Zároveň je účelom nahradiť manuálne spracovanie dokumentov z listinnej do elektronickej podoby a to automatizáciou týchto procesov využitím špecializovaného informačného systému. Uvedomujeme si, že proces elektronizácie sa môže pre viaceré subjekty stále javiť ako náročný. Preto ponúkame riešenie v podobe systému, ktorý bude používateľsky nenáročný a umožní ľahký prechod zo súčasného štandardného papierového spracovania na digitálnu jednoduchšiu formu.</t>
  </si>
  <si>
    <t>Marketingový rozvoj spoločnosti formou výroby webu ako aj e-shopu pre lepšiu a dostupnejšiu prezentáciu našich ekologicky vypestovaných produktov</t>
  </si>
  <si>
    <t>Projekt svojou podporou inovačných experimentov a tvorbou projektov naviaže na aktivity aktuálne realizovaného projektu SmartAgriHubs (H2020), ktorý vytvára komunitu inteligentného a udržateľného poľnohospodárstva v SR so zapojením univerzít (SPU Nitra, TU Košice) a inovačných firiem (ADDSEN). Bude tak čerpať z existujúcich partnerstiev a komunity a počas krátkeho času dokáže priniesť konkrétne výsledky: 1) inovačné experimenty špecificky v oblasti využitia dronov v poľnohospodárstve a v oblasti produkcie udržateľných potravín a 2) prípravu projektových zámerov v anglickom jazyku pre programy Horizont Európa v súvisiacich oblastiach.</t>
  </si>
  <si>
    <t>Sociálna inovácia Posledné domy sa zaoberá problematikou prisťahovalectva do najmenej rozvinutých regiónov. Projekt je založený na budovaní nájomného bývania v posledných domoch - objektoch pôvodnej vidieckej architektúry, aktívnom hľadaní nových obyvateľov s podnikateľským zámerom, manažmente nevyužitých nehnuteľností vo vlastníctve samospráv, citlivej obnove domov a následného začlenenia nových obyvateľov. Podstatnou zložkou projektu malých vidieckych komunít v marginalizovaných regiónoch a získavanie nových sociálnych lídrov.</t>
  </si>
  <si>
    <t>Predmetom projektu je návrh a realizácia inovačného riešenia: inteligentnej platformy pre distribúciu informácií v rámci prístupových bodov na internet.</t>
  </si>
  <si>
    <t>Hlavným cieľom projektu je otestovať a vytvoriť univerzálne použiteľný systém využívajúci strojové učenie a hlboké neurónové siete (DeepLearning) na detekciu a  interpretáciu chýb v priemyselnom prostredí pomocou senzorov IIoT (Industrial Internet of Things) a ich praktická aplikácia v ľubovoľných priemyselných podmienkach, v prípade predkladaného projektu pri priemyselnej výrobe automobilov v spoločnosti SEAT, S.A. Dôraz je kladený na algoritmy používané inteligentnými uzlami založené na technikách strojového učenia pre detekciu, predikciu a vizualizáciu údajov, ktoré zaznamenajú testovacie senzory náklonu a senzory vibrácií počas priemyselnej výroby automobilov. Uvedené senzory sú schopné v reálnom čase posielať dáta z výroby automobilov. Tieto dáta sú následne analyzované a vyhodnocované a v prípade hroziaceho incidentu je užívateľ včas informovaný, aby predišiel problémom vo výrobe. Ďalším cieľom projektu je využitie vedomostí nadobudnutých v rámci medzinárodného výskumného projektu FIREMAN, ktorý je zameraný na analýzu spôsobov merania a odhaľovania chýb v priemyselnom prostredí pomocou senzorov IIoT. Pre vytvorenie finálneho riešenia je potrebné okrem zabezpečenia vhodných senzorov, zabezpečiť aj prenájom a nastavenie databáz s komunikačným rozhraním a prispôsobenie existujúceho kódu, ktorý bol využitý v uvedenom výskumnom projekte. Pre vytvorenie finálneho riešenia je potrebné zabezpečenie vhodných senzorov, prenájom a nastavenie databáz s komunikačným rozhraním a prispôsobenie existujúceho kódu z projektu FIREMAN. Nainštalované senzory budú zbierať a posielať namerané dáta v reálnom čase. Pomocou prispôsobeného kódu a dostupnou databázou, ktorá obsahuje analýzy spôsobov merania a odhaľovania chýb, vývojový tím podrobí zozbierané testovacie dáta analýze, výsledkom ktorej bude možné detekovať, predikovať a monitorovať chyby vo výrobe automobilov.</t>
  </si>
  <si>
    <t>Hlavným cieľom projektu PROGRESS je podporiť start-upy pôsobiace v oblasti sociálnych inovácií, resp. spoločenských inovácií.  Špecifickým cieľom projektu PROGRESS je poskytnúť zástupcom start-upov prihlásených do akcelerátora vzdelávanie doplnené o konzultácie so zámerom posilniť ich etablovanie a následný rast na trhu. Na základe účasti získajú účastníci potrebné skúsenosti s rozvojom svojho podnikania, ako aj informácií o možnostiach zapojiť sa do medzinárodných akceleračných programov.</t>
  </si>
  <si>
    <t>V oblasti geotechnického inžinierstva dochádza v uplynulom čase k prudkému rozvoju  revolučných inovácií, ktoré sa týkajú laboratórneho testovania, terénneho prieskumu a ostatných činností. Ich využívanie v praxi však zaostáva. Vedomosti a know how ostávajú v rukách subjektov, ktoré sa zaoberajú výskumom a inováciami. Cieľom projektu bude vytvoriť platformu zoskupujúcu odborníkov a subjekty z oblasti geotechnického inžinierstva z regiónu žiadateľa projektu, ktoré majú inovačný potenciál. Platforma bude zabezpečovať transfer know-how medzi akademickým sektorom, podnikateľským prostredím a verejnou správou. Cieľom projektu bude vhodnou formou zvyšovať povedomie rôznych cieľových skupín projektu o prínose inovácií v geoinžinierskej praxi pre riešenie problémov týkajúcich sa života občanov žijúcich aj v menej rozvinutých regiónoch a prispieť tak k jeho kvalitatívnej zmene. Pre zvýšenie povedomia cieľových skupín sú súčasťou projektu prednášky, workshopy a stretnutia, vrátane individuálneho poradenstva.  Platforma bude poskytovať rôzne služby, vrátane využívania prístrojovo-technickej základne, zdieľania znalostí, odborného poradenstva, s cieľom preniesť inovácie lepšie do praxe a vyhovieť potrebám rôznych cieľových skupín projektu. Do platformy budú zapojené subjekty zo Slovenska ako aj zahraničia.</t>
  </si>
  <si>
    <t>Vytvorenie inovačného hubu 21. storočia pozostávajúceho z školiteľských miestností, showromu, samostatných kancelárií na podporu podnikania v NRO.</t>
  </si>
  <si>
    <t>Cieľom projektu je implementovať Komplexný systém dátových máp rozšírený o technológiu LIDAR, čo v praxi znamená rozšírenie existujúcej aplikácie, ktorá zobrazuje dáta na mapách v 2D zobrazení, o nové zobrazenie v 3D priestore. Dáta umoňžujúce 3D zobrazenie sú získavané prostredníctvom technológie LIDAR. Výsledná aplikácia bude umožňovať používateľom prehliadanie terénu, budov či inej infraštruktúry v 3D priestore, čo umožní rýchlejšiu a jednoduchšiu prácu pracovníkom v rôznych oblastiach rozvoja miest a obcí. Súčasťou systému bude aj komplexné administračné rozhranie, ktoré bude umožňovať konfiguráciu mapových zobrazení ako aj celého systému.</t>
  </si>
  <si>
    <t>Predmetom projektu je vytvorenie vývojového pracoviska pre likvidáciu a recykláciu PCB látok a ďalších kontaminujúcich odpadov z priemyselnej výroby v minulosti. Ide o vytvorenie pracoviska na báze vysokofrekvenčného, nízkoteplotného plazmového reaktora s kontinuálnym podávaním nebezpečných látok do reaktora. Na základe uvedených procesov bude následne vytvorená stacionárna alebo mobilná jednotka, ktorá dokáže priamo v mieste kontaminácie likvidovať nebezpečné látky (polychlórované bifenyly, mangán, arzén ..... ). Z popola - produktu spálenia je možné následne získavať prvky opätovne použiteľné v priemysle. Pracovisko pozostáva zo zmiešavača, víridla, reaktora studenej plazmy, centrifúgy a ukladacieho priestoru výstupov. Projekt sa bude realizovať v priestoroch výrobnej haly, kde bude prebiehať vývoj, testovanie a taktiež montáž mobilnej spaľovacej jednotky. Aktivita je realizovaná v spolupráci so strojníckou fakultou Technickej Univerzity v Košiciach a Slovenskou Akadémiou Vied.</t>
  </si>
  <si>
    <t xml:space="preserve">Vytvorenie základne pre overenie vplyvu nasadenia inteligentných automatizovaných systémov na dokumentáciu dopravných priestupkov a zvýšenie bezpečnosti cestnej premávky a poskytnutie štatistických informácií cieľovej skupine. </t>
  </si>
  <si>
    <t xml:space="preserve">Zriadenie moderného laboratória pre analýzu spotrebiteľského správania a nevedomých reakcií na vybrané marketingové stimuly. Účelom je zabezpečenie kvality vzdelávania študentov odboru manažment, marketing a ďalších príbuzných odborov, najmä v  Prešovskom kraji. Laboratórium poskytne: kvalitné podmienky pre vzdelávanie v oblasti spotrebiteľského správania; nové výskumné poznatky publikovateľné v odborných a vedeckých domácich a zahraničných časopisoch; získavanie a analýza dát pre podniky pri skúmaní ich konkrétnych produktov, značiek a marketingových nástrojov.  </t>
  </si>
  <si>
    <t xml:space="preserve">Cieľom projektu je automatizácia vybraných pracovísk v rámci spoločnosti, ktorá by priniesla nové príležitosti pre priemyselnú produkciu, zvýšenie produkčných kapacít, zlepšenie a zvýšenie efektivity, ktoré priamo súvisia so zlepšením konkurencieschopnosti na domácom, ako aj zahraničnom trhu. V rámci automátizácie ide o vývoj a následný proces realizácie univerzálneho kolaboratívneho pracoviska určeného pre automatizáciu interných procesov priemyselnej výroby. Ambíciou projektu je vývoj a implementácia bezpečnej kolaboratívnej robotickej techniky s cieľom vytvorenia automatizačných staníc (CNC a NC pracoviská) autonómnych od potreby ľudskej jednotky pri opakujúcich sa, vyčerpávajúcich, či  monotónnych procesoch, ktoré sú však náročné na presnosť,  precíznosť, požadovanú kvalitu a stanovený čas. Kooperácia robotický systém (napr. robotické rameno pri podávači CNC sústruhu) a človek by sa uskutočnila v kontrolnej rovine, kde by operátori designovaného pracoviska kontrolovali hodnoty z technických výkresov pri produkcii. Presun pracovnej sily od monotónnej, neergonomickej a fyzicky náročnej práce znamená odbremenenie pracovníkov, ktorí budú monitorovať presnosť produkcie, čím sa zníži miera činností bez pridanej hodnoty, pri zvýšení efektivity, produktivity ako aj konzistentnosti procesov. Takéto pracoviská sa budú vyznačovať zrýchlením výrobných procesov, ich prenosti ako aj spoľahlivosti výrobných operácií, ktoré momentálne nie sme schopní dosiahnuť existujúcimi ľudskými kapacitami v našej spoločnosti .  Automatizované pracoviská si vyžadujú určitý stupeň zručnosti, preškolenia, či kvalifikácie, čo bude riešené školeniami a odbornou asistenciou pre konkrétny typ vykonávanej úlohy, čím sa zvýši kvalifikácia našej pracovnej sily.   </t>
  </si>
  <si>
    <t>Projekt je realizovaný za účelom napĺňania záverov Agendy 2030 pre udržateľný rozvoj, ktorú prijala Organizácia Spojených národov, kde sa šport vyzdvihuje ako dôležitý faktor, ktorý podporuje udržateľný rozvoj. Cieľom projektu je prostredníctvom bezplatných tréningov bojových umení vytvárať príležitosti pre zapojenie sa detí aj zo sociálne znevýhodnených rodín a MRK do voľnočasových aktivít organizovaných mimo vyučovania v škole za účelom eliminácie možných nepriaznivých vplyvov a rizikových faktorov, ktoré na deti z tejto skupiny obyvateľstva pôsobia. Pravidelnou účasťou na týchto aktivitách, nadobúdaním základných návykov, schopností a vedomostí prispievať k ich inklúzii s väčšinovým obyvateľstvom v regióne.</t>
  </si>
  <si>
    <t>Cieľom projektu je stanoviť a verifikovať ciele novej národnej stratégie vzdelávacej politiky s výhľadom do roku 2030+ v 5 témach (kurikulum-personalizácia/ inklúzia/ wellbeing - digitalizácia – príprava/rozvoj pedagógov – odolnosť) na základe dát, kvalitných východiskových dokumentov, dobrej praxe a zahraničných trendov v širokom participatívnom a odbornom procese v súlade so zásadami manažmentu zmeny a kolektívneho dopadu a tým pripraviť podmienky pre úspešné plánovanie i implementáciu reforiem v oblasti vzdelávania v Slovenskej republike s výhľadom do roku  2030, vrátane komunikácie smerom k odbornej i laickej verejnosti, ako aj pre vznik a udržateľné fungovanie vzdelávacieho klastra s potenciálom jeho internacionalizácie.</t>
  </si>
  <si>
    <t>MoyUp je projekt, ktorého hlavným cieľom je vytvorenie webovej a mobilnej aplikácie pre širokú verejnosť, ktorá užívateľom ponúkne intuitívne a užívateľsky priaznivé prostredie pre realizáciu transakcií na trhoch kryptomien. Súčasťou projektu bude aj prehľadná webová stránka a špeciálny vzdelávací program pre užívateľov. Zámerom je vytvoriť systém a unikátny algoritmus pre obchodovanie kryptomien a priniesť užívateľom nový konzervatívny a stabilný spôsob vytvorenia dlhodobého pasívneho príjmu s minimálnym rizikom. Celý systém bude založený na protokole ERC-20 v rámci Ethereovej blockchainovej siete, pričom základným predpokladom pre využívanie služieb a nástrojov MoyUp bude vlastníctvo emitovaného natívneho utility tokenu. Projekt má za cieľ eliminovať súčasné problémy, akú sú príliš rizikové transakcie na trhoch, využívanie finančnej páky, značné straty finančných prostriedkov, nedostatočná informovanosť a vzdelanie užívateľov, nedostatok času užívateľov na sledovanie a analyzovanie trhov.</t>
  </si>
  <si>
    <t xml:space="preserve">Cieľom projektu je zvýšiť povedomie bezpečnej jazdy na motocykloch, určené pre širokú verejnosť (občana Slovenskej republiky, ako edukačné nadstavbové vzdelávanie napr. po absolvovaní autoškoly, resp. dovzdelávanie a získanie know-how bezpečnej jazdy, resp. po dlhodobom nevyužívaní motocykla a pod.), kde hlavným zámerom projektu je znížiť nehodovosť cestnej premávky (odôvodnenej štatistickými dátami, resp. spoločnosťami disponujúcimi uvedenými dátami). </t>
  </si>
  <si>
    <t>Cieľom projektu je zvoliť a skombinovať jestvujúce technológie a dovyvinúť technické prostriedky, softvérové aplikácie a integračné rozhrania pre vybavenie kľúčových pracovníkov technickým zariadením alebo aplikáciou do smart telefónu, umožňujúcim jeho trvalý dohľad vo vnútorných a vonkajších priestoroch na pracovisku, aby sa predišlo výpadkom, ktoré môžu viesť ku stratám na majetku a životoch. Používateľom takéhoto riešenia môžu byť všetky spoločnosti kladúce dôraz na ochranu zdravia a života svojich pracovníkov.</t>
  </si>
  <si>
    <t>Predmetom projektu je návrh a realizácia projektového aukčného a kontraktačného systému pre získavanie relevantných a transparentných ponúk  s dôrazom na rovnosť príležitostí, optimálnu trhom stanovenú cenu, manažment bonity ako i na získavanie nových partnerov na strategickú spoluprácu.</t>
  </si>
  <si>
    <t>Na príbeh vzniku myšlienky projektu Mac Egg sa môžeme pozrieť z viacerých perspektív. Vajíčko na jednej strane predstavuje zrod niečoho nového. A blockchain a krypto svet sú relatívne mladou technológiou a predstavujú teda niečo nové. Taktiež sa stále vyvíjajú tak, ako sa vyvíja život z vajíčka. Na druhej strane umenie predstavuje niečo staré, čo je tu s nami už po stáročia. A medzi starým a novým vždy nájdeme spojenie a istú synchronicitu a harmóniu.</t>
  </si>
  <si>
    <t xml:space="preserve">Cieľ projektu je vytvorenie investičnej platformy v Slovenskej republike pre podporu inovatívnych podnikateľských zámerov v ranej fáze podnikania.   Účel projektu je umožniť inovátorom pôsobiacim na Slovensku premeniť svoje technologicky prevratné podnikateľské zámery do reálnych produktov a služieb na trhu a investorom rizikového kapitálu poskytnúť jedinečnú investičnú príležitosť. Finančne podporené projekty budú zároveň profitovať z prepojenia s členmi klastra INOVATO, akademickou obcou a medzinárodnými partnermi, s ktorými klaster spolupracuje.  </t>
  </si>
  <si>
    <t>Zostrojiť AGV ktoré sa dá bezpečne riadiť pomocou virtuálneho priestoru ( digital twin).  Sprístupniť obsluhu AGV teleoperátorom, ktorí môžu byť aj handicapované osoby.</t>
  </si>
  <si>
    <t>Projekt poskytne začínajúcim podnikateľom a firmám v Košickom kraji cez medzisektorovú spoluprácu s kreatívnym priemyslom zručnosti a vedomosti inovatívnych riešení v sektore online marketingu a propagácie. Projekt sa  bude realizovať prostredníctvom stáže kreatívnych profesionálov vo vybraných firmách. Inovačne riešenia budú odprezentované aj pre širšiu verejnosť na záverečnom verejnom podujatí Creativty Fair.</t>
  </si>
  <si>
    <t>Verejne dostupná pomoc odborníkov pre „individuálne samostatné školenia“ motocyklistov v krízových situáciách, s cieľom predchádzania a zníženia nehodovosti na cestných komunikáciách, súčasťou čoho je aj motoškola STOP Nehodám zameraná na motocyklistov.</t>
  </si>
  <si>
    <t>Cieľom projektu je inovatívny prístup k rozvoju regiónu v pôsobnosti občianskeho združenia NEKVINUM. Úlohou projektu je využívanie modernej technológie, ktorá pomôže zveľadeniu a obhospodarovaniu extravilánu v obci Vinica. V našom prípade sa jedná o diaľkovo ovládaný stroj, ktorý je ovládaný jedným joystickom. Stroj plánujeme využiť pri práci v nebezpečných, strmých a neprístupných oblastiach, keďže disponuje pásovým podvozkom, čo umožňuje jeho využitie takmer na každom svahu. Stroj umožní lepšie a kvalitnejšie obhospodarovanie, ušetrí čas a pracovnú silu, ktorú môže občianske združenie využiť v prospech iných dôležitých činností pre rozvoj.</t>
  </si>
  <si>
    <t xml:space="preserve">Príprava moderného digitalizovaného inteligentného dokumentovania v sociálnych službách. Prepojenie jednotlivých formulárov, predikcie rizík, spracovanie mimoriadnych udalostí, prepojenie vykazovania a štatistík pre štátnu správu. Efektívny zber dát z terénnych aj pobytových sociálnych služieb z digitalizovaných formulárov, zabezpečenie kvality a správnej legislatívy v sociálnych službách.  Systematizácia a zjednotenie procesov v sociálnych službách prostredníctvom digitalizovaných aktívnych dokumentov v rámci VUC aj SVK. </t>
  </si>
  <si>
    <t xml:space="preserve">Predchádzanie sociálneho vylúčenia znevýhodnených skupín obyvateľstva a budovanie pozitívneho vzťahu k lokálnej ekonomike. Účelom projektu je zvýšiť zručnosti obyvateľov sociálne vylúčených komunít v súlade s požiadavkami trhu práce a zvýšením ich zamestnanosti a tým prispieť k zmierneniu negatívnych dôsledkov ich sociálneho vylúčenia vytvorením 4 pracovných miest v stavebníctve.  Zamestnanci, ktorí budú zapojení do projektu,  získajú potrebné pracovné návyky a zručnosti, budú sa môcť uplatniť v stavebníctve a  na konci projektu dostanú odporúčania, ktoré im napomôžu pri uplatnení sa na trhu práce. Prínos tohto projektu budú mať nielen priami účastníci projektu, ale aj ich rodinní príslušníci a ďalší obyvatelia segregovanej oblasti. Sekundárnym prínosom realizácie projektu je terapeutický účinok práce, ktorý minimalizuje negatívne emócie človeka, zbližuje rodiny, znižuje napätie medzi komunitami aj jednotlivcami.  </t>
  </si>
  <si>
    <t>Jelšava a okolie, Gemer</t>
  </si>
  <si>
    <t>Ilkovičova 8, 841 04 Bratislava</t>
  </si>
  <si>
    <t>Liptovský Ján, región Liptov</t>
  </si>
  <si>
    <t>Spojená škola, Štúrova 848, Detva, parcela 5129/1</t>
  </si>
  <si>
    <t>591, Bučany 919 28</t>
  </si>
  <si>
    <t>Ústredná vojenská nemocnica SNP Ružomberok - FN, ul. gen. Miloša Vesela 21, 03426 Ružomberok, a II. Neurologická klinika LF UK a UN, Limbová 5, 833 05 Bratislava</t>
  </si>
  <si>
    <t>Hanulova 611/ 11, 949 01 Nitra, Račianska 78, 831 02 Bratislava</t>
  </si>
  <si>
    <t>Banská Bystrica, Bratislava, Lučenec, Humenné, revúca</t>
  </si>
  <si>
    <t>Ovocinárska 364/25, 08301 Sabinov</t>
  </si>
  <si>
    <t>Ponická ulica 15294/8A, Banská Bystrica 974 01</t>
  </si>
  <si>
    <t>Slovenská poľnohospodárska univerzita v Nitre, Tr. A. Hlinku 2, 949 76, Nitra</t>
  </si>
  <si>
    <t>Nemcovej 5, parc.č. 2731/13, k.ú. Severné mesto, obec Košice-Sever</t>
  </si>
  <si>
    <t>Technická univerzita v Košiciach, Letná 9, Košice (www.tuke.sk) a Univerzitný vedecký park TECHNICOM, Nemcovej 5, Košice (www.uvptechnicom.sk)</t>
  </si>
  <si>
    <t>Bratislava</t>
  </si>
  <si>
    <t>Magurská 16, 974 11 Banská Bystrica, Parcela CK-n, 2495/24, Katastrálne územie Sásová</t>
  </si>
  <si>
    <t>Bratislava, SK01 Bratislavský kraj</t>
  </si>
  <si>
    <t>Vajanského 11/A, 984 01 Lučenec</t>
  </si>
  <si>
    <t>Horný val 3, 010 01 Žilina</t>
  </si>
  <si>
    <t>Sabinovská, 10, Bratislava</t>
  </si>
  <si>
    <t>Vazovova 5, Bratislava</t>
  </si>
  <si>
    <t xml:space="preserve">Bratislava </t>
  </si>
  <si>
    <t xml:space="preserve">Ťahanovská 74, Košice, resp. v zriaďovateľom zriadených organizáciách, parcely 817+872+866 kat. územia Ťahanovce, obec Košice-Ťahanovce </t>
  </si>
  <si>
    <t>Letná 42, Košice</t>
  </si>
  <si>
    <t>Robotnícka 4352, 017 01 Považská Bystrica</t>
  </si>
  <si>
    <t>Jána Bottu 2744/24, 917 24 Trnava</t>
  </si>
  <si>
    <t>Vinne 225, 07231, okr. Michalovce (Dolny Zemplin)</t>
  </si>
  <si>
    <t>Nitra, Bratislava</t>
  </si>
  <si>
    <t>Kapitulská 12, 97401 Banská Bystrica</t>
  </si>
  <si>
    <t>Tonkovce 347, parcelne číslo 406 , Nový Život-Tonkovce</t>
  </si>
  <si>
    <t>Bratislava, Bratislavský kraj</t>
  </si>
  <si>
    <t>Zbojská, 6338/1, 6338/2, k.ú. Tisovec (BBSK), Červená Skala - Hlavná ulica, 4769/2, k.ú. Šumiac (BBSK), Dobšiná - Zimná ulica, 30, k.ú. Dobšiná (KSK)</t>
  </si>
  <si>
    <t>NEVIA, SE, Mojš 139, Mojš, okres Žilina, parcelné číslo 123/16</t>
  </si>
  <si>
    <t>Magnetová, 13625/10, k.ú. Nové Mesto, továreň na výrobu automobilov spoločnosti SEAT, S.A., Martorel, Barcelona, Španielsko</t>
  </si>
  <si>
    <t>Centire s.r.o., Záhradnícka 72, 821 08 Bratislava</t>
  </si>
  <si>
    <t>Žilinská univerzita v Žiline, Univerzitná 8215/1, p.č. 5059/32, Žilina</t>
  </si>
  <si>
    <t>Najmenej rozvinutý okres Michalovce, Košice -  okolie alebo Trebišov</t>
  </si>
  <si>
    <t>Trhovisko 85, parcelné číslo , Kráľovský Chlmec, okres Trebišov, Košický kraj</t>
  </si>
  <si>
    <t>Mesto Bratislava</t>
  </si>
  <si>
    <t xml:space="preserve"> Konštantínova 16, 080 01 Prešov, Prešovský kraj, Okres Prešov</t>
  </si>
  <si>
    <t>Kynceľová 18, 974 01 Banská Bystrica, parcela 545/11, k.ú. Kynceľová, LV597</t>
  </si>
  <si>
    <t xml:space="preserve">okres Partizánske; okres Topoľčany, okres Prievidza; okres Veľký Krtíš, okres Bratislava, okres Nitra, okres Komárno, okres Banská Bystrica, okres Malacky, </t>
  </si>
  <si>
    <t>Celá SR - správna odpoveď na bod 21 je všetkých 8 regiónov</t>
  </si>
  <si>
    <t>Kopčianska 92/D, 851 01 Bratislava, Bratislava</t>
  </si>
  <si>
    <t>SNP 7/15, Nová Dubnica 018 51</t>
  </si>
  <si>
    <t>Drobného 27, Bratislava</t>
  </si>
  <si>
    <t>CRAT, s.r.o., Kragujevská 1, 010 01 Žilina, parcelné číslo 3512/6</t>
  </si>
  <si>
    <t>Viedenská cesta 3-7, 851 01 Bratislava</t>
  </si>
  <si>
    <t>Prevádzka DS Smart; Zavarská 10/L;  917 01 Trnava</t>
  </si>
  <si>
    <t>Kukučínová 2, 040 02 Košice</t>
  </si>
  <si>
    <t>Územie Slovenskej republiky</t>
  </si>
  <si>
    <t>obec Vinica</t>
  </si>
  <si>
    <t xml:space="preserve">CareSee s.r.o,  Bernolákova 4, 908 51 Holíč </t>
  </si>
  <si>
    <t>p.č. 662/69, Katastrálne územie Pača, okres Rožňava</t>
  </si>
  <si>
    <t>5.10.2021, 11.10.2021, 12.10.2021</t>
  </si>
  <si>
    <t>schválená</t>
  </si>
  <si>
    <t>neschválená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</si>
  <si>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</si>
  <si>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</si>
  <si>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</si>
  <si>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</si>
  <si>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</si>
  <si>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</si>
  <si>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</si>
  <si>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</si>
  <si>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</si>
  <si>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</si>
  <si>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</si>
  <si>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</si>
  <si>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</si>
  <si>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</si>
  <si>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</si>
  <si>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</si>
  <si>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</si>
  <si>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</si>
  <si>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</si>
  <si>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</si>
  <si>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</si>
  <si>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</si>
  <si>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</si>
  <si>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</si>
  <si>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</si>
  <si>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</si>
  <si>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</si>
  <si>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</si>
  <si>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</si>
  <si>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</si>
  <si>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</si>
  <si>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</si>
  <si>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</si>
  <si>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</si>
  <si>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</si>
  <si>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</si>
  <si>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</si>
  <si>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</si>
  <si>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</si>
  <si>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</si>
  <si>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</si>
  <si>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</si>
  <si>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</si>
  <si>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</si>
  <si>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</si>
  <si>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</si>
  <si>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</si>
  <si>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</si>
  <si>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</si>
  <si>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</si>
  <si>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</si>
  <si>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</si>
  <si>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</si>
  <si>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</si>
  <si>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</si>
  <si>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</si>
  <si>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1582/2021</t>
  </si>
  <si>
    <t>1583/2021</t>
  </si>
  <si>
    <t>1584/2021</t>
  </si>
  <si>
    <t>1585/2021</t>
  </si>
  <si>
    <t>1586/2021</t>
  </si>
  <si>
    <t>1587/2021</t>
  </si>
  <si>
    <t>1588/2021</t>
  </si>
  <si>
    <t>1589/2021</t>
  </si>
  <si>
    <t>1591/2021</t>
  </si>
  <si>
    <t>1592/2021</t>
  </si>
  <si>
    <t>1593/2021</t>
  </si>
  <si>
    <t>1594/2021</t>
  </si>
  <si>
    <t>1595/2021</t>
  </si>
  <si>
    <t>1596/2021</t>
  </si>
  <si>
    <t>1597/2021</t>
  </si>
  <si>
    <t>31.03.2022, 31.12.2022</t>
  </si>
  <si>
    <t>prebieha vyúčtovanie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</si>
</sst>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5" formatCode="yyyy\-mm\-dd;@"/>
  </numFmts>
  <fonts count="28" x14ac:knownFonts="1">
    <font>
      <sz val="12"/>
      <color theme="1"/>
      <name val="Calibri"/>
      <family val="2"/>
      <scheme val="minor"/>
    </font>
    <font>
      <sz val="11"/>
      <color theme="1"/>
      <name val="Calibri"/>
      <family val="2"/>
      <charset val="238"/>
      <scheme val="minor"/>
    </font>
    <font>
      <u/>
      <sz val="12"/>
      <color theme="10"/>
      <name val="Calibri"/>
      <family val="2"/>
      <scheme val="minor"/>
    </font>
    <font>
      <u/>
      <sz val="12"/>
      <color theme="11"/>
      <name val="Calibri"/>
      <family val="2"/>
      <scheme val="minor"/>
    </font>
    <font>
      <sz val="10"/>
      <color theme="1"/>
      <name val="Calibri"/>
      <family val="2"/>
      <charset val="238"/>
      <scheme val="minor"/>
    </font>
    <font>
      <b/>
      <sz val="14"/>
      <color theme="1"/>
      <name val="Calibri"/>
      <family val="2"/>
      <charset val="238"/>
      <scheme val="minor"/>
    </font>
    <font>
      <b/>
      <sz val="14"/>
      <color theme="0"/>
      <name val="Calibri"/>
      <family val="2"/>
      <charset val="238"/>
      <scheme val="minor"/>
    </font>
    <font>
      <b/>
      <sz val="14"/>
      <name val="Calibri"/>
      <family val="2"/>
      <charset val="238"/>
      <scheme val="minor"/>
    </font>
    <font>
      <b/>
      <sz val="14"/>
      <color theme="0"/>
      <name val="Calibri"/>
      <family val="2"/>
      <charset val="238"/>
      <scheme val="minor"/>
    </font>
    <font>
      <sz val="12"/>
      <color theme="1"/>
      <name val="Calibri"/>
      <family val="2"/>
      <charset val="238"/>
      <scheme val="minor"/>
    </font>
    <font>
      <sz val="10"/>
      <color rgb="FF0070C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sz val="10"/>
      <name val="Calibri"/>
      <family val="2"/>
      <scheme val="minor"/>
    </font>
    <font>
      <sz val="10"/>
      <name val="Calibri"/>
      <family val="2"/>
      <charset val="238"/>
      <scheme val="minor"/>
    </font>
    <font>
      <b/>
      <sz val="10"/>
      <name val="Calibri"/>
      <family val="2"/>
      <charset val="238"/>
      <scheme val="minor"/>
    </font>
    <font>
      <b/>
      <sz val="10"/>
      <color theme="1"/>
      <name val="Calibri"/>
      <family val="2"/>
      <charset val="238"/>
      <scheme val="minor"/>
    </font>
    <font>
      <sz val="10"/>
      <color indexed="8"/>
      <name val="Calibri"/>
      <family val="2"/>
      <charset val="238"/>
      <scheme val="minor"/>
    </font>
    <font>
      <sz val="12"/>
      <color theme="1"/>
      <name val="Calibri"/>
      <family val="2"/>
      <scheme val="minor"/>
    </font>
    <font>
      <b/>
      <sz val="11"/>
      <color theme="1"/>
      <name val="Calibri"/>
      <family val="2"/>
      <charset val="238"/>
      <scheme val="minor"/>
    </font>
    <font>
      <sz val="9"/>
      <color indexed="81"/>
      <name val="Segoe UI"/>
      <family val="2"/>
      <charset val="238"/>
    </font>
    <font>
      <b/>
      <sz val="9"/>
      <color indexed="81"/>
      <name val="Segoe UI"/>
      <family val="2"/>
      <charset val="238"/>
    </font>
    <font>
      <sz val="9"/>
      <color rgb="FF333333"/>
      <name val="Helvetica"/>
      <family val="2"/>
    </font>
    <font>
      <sz val="10"/>
      <color rgb="FFFF0000"/>
      <name val="Calibri"/>
      <family val="2"/>
      <charset val="238"/>
      <scheme val="minor"/>
    </font>
    <font>
      <b/>
      <sz val="14"/>
      <color rgb="FFFF0000"/>
      <name val="Calibri"/>
      <family val="2"/>
      <charset val="238"/>
      <scheme val="minor"/>
    </font>
    <font>
      <b/>
      <sz val="10"/>
      <color rgb="FFFF0000"/>
      <name val="Calibri"/>
      <family val="2"/>
      <charset val="238"/>
      <scheme val="minor"/>
    </font>
    <font>
      <sz val="12"/>
      <color rgb="FFFF0000"/>
      <name val="Calibri"/>
      <family val="2"/>
      <charset val="238"/>
      <scheme val="minor"/>
    </font>
  </fonts>
  <fills count="9">
    <fill>
      <patternFill patternType="none"/>
    </fill>
    <fill>
      <patternFill patternType="gray125"/>
    </fill>
    <fill>
      <patternFill patternType="solid">
        <fgColor theme="9" tint="-0.249977111117893"/>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rgb="FFFFFF00"/>
        <bgColor indexed="64"/>
      </patternFill>
    </fill>
    <fill>
      <patternFill patternType="solid">
        <fgColor theme="0" tint="-0.14999847407452621"/>
        <bgColor indexed="64"/>
      </patternFill>
    </fill>
  </fills>
  <borders count="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double">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s>
  <cellStyleXfs count="76">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9" fontId="19" fillId="0" borderId="0" applyFont="0" applyFill="0" applyBorder="0" applyAlignment="0" applyProtection="0"/>
  </cellStyleXfs>
  <cellXfs count="104">
    <xf numFmtId="0" fontId="0" fillId="0" borderId="0" xfId="0"/>
    <xf numFmtId="0" fontId="4" fillId="0" borderId="0" xfId="0" applyFont="1"/>
    <xf numFmtId="0" fontId="4" fillId="0" borderId="0" xfId="0" applyFont="1" applyAlignment="1">
      <alignment wrapText="1"/>
    </xf>
    <xf numFmtId="0" fontId="0" fillId="0" borderId="1" xfId="0" applyBorder="1"/>
    <xf numFmtId="0" fontId="0" fillId="6" borderId="1" xfId="0" applyFill="1" applyBorder="1"/>
    <xf numFmtId="0" fontId="9" fillId="0" borderId="0" xfId="0" applyFont="1" applyAlignment="1">
      <alignment wrapText="1"/>
    </xf>
    <xf numFmtId="0" fontId="0" fillId="0" borderId="0" xfId="0" applyBorder="1"/>
    <xf numFmtId="0" fontId="0" fillId="0" borderId="0" xfId="0" applyAlignment="1">
      <alignment wrapText="1"/>
    </xf>
    <xf numFmtId="0" fontId="10" fillId="0" borderId="0" xfId="0" applyFont="1"/>
    <xf numFmtId="0" fontId="10" fillId="0" borderId="0" xfId="0" applyFont="1" applyAlignment="1">
      <alignment wrapText="1"/>
    </xf>
    <xf numFmtId="0" fontId="11" fillId="0" borderId="0" xfId="0" applyFont="1" applyAlignment="1">
      <alignment wrapText="1"/>
    </xf>
    <xf numFmtId="49" fontId="0" fillId="7" borderId="0" xfId="0" applyNumberFormat="1" applyFill="1" applyAlignment="1">
      <alignment horizontal="right"/>
    </xf>
    <xf numFmtId="0" fontId="0" fillId="7" borderId="1" xfId="0" applyFill="1" applyBorder="1"/>
    <xf numFmtId="0" fontId="14" fillId="0" borderId="1" xfId="0" applyFont="1" applyBorder="1" applyAlignment="1">
      <alignment horizontal="left" vertical="top" wrapText="1"/>
    </xf>
    <xf numFmtId="0" fontId="14" fillId="0" borderId="5" xfId="0" applyFont="1" applyBorder="1" applyAlignment="1">
      <alignment horizontal="left" vertical="top"/>
    </xf>
    <xf numFmtId="165" fontId="0" fillId="0" borderId="0" xfId="0" applyNumberFormat="1" applyAlignment="1">
      <alignment wrapText="1"/>
    </xf>
    <xf numFmtId="165" fontId="4" fillId="0" borderId="0" xfId="0" applyNumberFormat="1" applyFont="1" applyAlignment="1">
      <alignment wrapText="1"/>
    </xf>
    <xf numFmtId="44" fontId="4" fillId="0" borderId="0" xfId="0" applyNumberFormat="1" applyFont="1" applyAlignment="1">
      <alignment horizontal="center" vertical="center" wrapText="1"/>
    </xf>
    <xf numFmtId="44" fontId="4" fillId="0" borderId="0" xfId="0" applyNumberFormat="1" applyFont="1"/>
    <xf numFmtId="44" fontId="0" fillId="0" borderId="0" xfId="0" applyNumberFormat="1" applyAlignment="1">
      <alignment wrapText="1"/>
    </xf>
    <xf numFmtId="9" fontId="14" fillId="0" borderId="3" xfId="0" applyNumberFormat="1" applyFont="1" applyBorder="1" applyAlignment="1">
      <alignment horizontal="left" vertical="top" wrapText="1"/>
    </xf>
    <xf numFmtId="9" fontId="0" fillId="0" borderId="0" xfId="0" applyNumberFormat="1"/>
    <xf numFmtId="49" fontId="0" fillId="0" borderId="0" xfId="0" applyNumberFormat="1" applyAlignment="1">
      <alignment wrapText="1"/>
    </xf>
    <xf numFmtId="49" fontId="4" fillId="0" borderId="0" xfId="0" applyNumberFormat="1" applyFont="1"/>
    <xf numFmtId="0" fontId="12" fillId="0" borderId="0" xfId="0" applyFont="1" applyFill="1" applyBorder="1" applyAlignment="1">
      <alignment horizontal="left" vertical="top" wrapText="1"/>
    </xf>
    <xf numFmtId="0" fontId="16" fillId="8" borderId="1" xfId="0" applyFont="1" applyFill="1" applyBorder="1" applyAlignment="1">
      <alignment horizontal="left" vertical="top" wrapText="1"/>
    </xf>
    <xf numFmtId="0" fontId="6" fillId="2" borderId="0" xfId="0" applyFont="1" applyFill="1" applyAlignment="1">
      <alignment vertical="top"/>
    </xf>
    <xf numFmtId="0" fontId="8" fillId="2" borderId="0" xfId="0" applyFont="1" applyFill="1" applyAlignment="1">
      <alignment vertical="top"/>
    </xf>
    <xf numFmtId="0" fontId="7" fillId="3" borderId="7" xfId="0" applyFont="1" applyFill="1" applyBorder="1" applyAlignment="1">
      <alignment wrapText="1"/>
    </xf>
    <xf numFmtId="0" fontId="7" fillId="3" borderId="7" xfId="0" applyFont="1" applyFill="1" applyBorder="1" applyAlignment="1"/>
    <xf numFmtId="0" fontId="17" fillId="8" borderId="1" xfId="0" applyFont="1" applyFill="1" applyBorder="1" applyAlignment="1">
      <alignment horizontal="left" vertical="top" wrapText="1"/>
    </xf>
    <xf numFmtId="49" fontId="17" fillId="8" borderId="1" xfId="0" applyNumberFormat="1" applyFont="1" applyFill="1" applyBorder="1" applyAlignment="1">
      <alignment horizontal="left" vertical="top" wrapText="1"/>
    </xf>
    <xf numFmtId="165" fontId="17" fillId="8" borderId="1" xfId="0" applyNumberFormat="1" applyFont="1" applyFill="1" applyBorder="1" applyAlignment="1">
      <alignment horizontal="left" vertical="top" wrapText="1"/>
    </xf>
    <xf numFmtId="44" fontId="17" fillId="8" borderId="1" xfId="0" applyNumberFormat="1" applyFont="1" applyFill="1" applyBorder="1" applyAlignment="1">
      <alignment horizontal="left" vertical="top" wrapText="1"/>
    </xf>
    <xf numFmtId="0" fontId="5" fillId="4" borderId="2" xfId="0" applyFont="1" applyFill="1" applyBorder="1" applyAlignment="1" applyProtection="1">
      <protection hidden="1"/>
    </xf>
    <xf numFmtId="0" fontId="16" fillId="8" borderId="1" xfId="0" applyFont="1" applyFill="1" applyBorder="1" applyAlignment="1" applyProtection="1">
      <alignment horizontal="left" vertical="top" wrapText="1"/>
      <protection hidden="1"/>
    </xf>
    <xf numFmtId="0" fontId="14" fillId="8" borderId="6" xfId="0" applyFont="1" applyFill="1" applyBorder="1" applyAlignment="1" applyProtection="1">
      <alignment horizontal="left" vertical="top"/>
      <protection hidden="1"/>
    </xf>
    <xf numFmtId="0" fontId="14" fillId="0" borderId="6" xfId="0" applyFont="1" applyBorder="1" applyAlignment="1" applyProtection="1">
      <alignment horizontal="left" vertical="top"/>
      <protection hidden="1"/>
    </xf>
    <xf numFmtId="0" fontId="0" fillId="0" borderId="0" xfId="0" applyProtection="1">
      <protection hidden="1"/>
    </xf>
    <xf numFmtId="9" fontId="5" fillId="4" borderId="4" xfId="0" applyNumberFormat="1" applyFont="1" applyFill="1" applyBorder="1" applyAlignment="1" applyProtection="1">
      <protection hidden="1"/>
    </xf>
    <xf numFmtId="0" fontId="4" fillId="0" borderId="1" xfId="0" applyFont="1" applyBorder="1" applyAlignment="1" applyProtection="1">
      <alignment wrapText="1"/>
      <protection locked="0"/>
    </xf>
    <xf numFmtId="0" fontId="14" fillId="0" borderId="1" xfId="0" applyFont="1" applyBorder="1" applyAlignment="1" applyProtection="1">
      <alignment horizontal="left" vertical="top" wrapText="1"/>
      <protection locked="0"/>
    </xf>
    <xf numFmtId="0" fontId="14" fillId="0" borderId="5" xfId="0" applyFont="1" applyBorder="1" applyAlignment="1" applyProtection="1">
      <alignment horizontal="left" vertical="top"/>
      <protection locked="0"/>
    </xf>
    <xf numFmtId="0" fontId="15" fillId="0" borderId="1" xfId="0" applyFont="1" applyBorder="1" applyAlignment="1" applyProtection="1">
      <alignment horizontal="left" vertical="top" wrapText="1"/>
      <protection locked="0"/>
    </xf>
    <xf numFmtId="44" fontId="15" fillId="0" borderId="1" xfId="0" applyNumberFormat="1" applyFont="1" applyBorder="1" applyAlignment="1" applyProtection="1">
      <alignment horizontal="left" vertical="center" wrapText="1"/>
      <protection locked="0"/>
    </xf>
    <xf numFmtId="165" fontId="15" fillId="0" borderId="1" xfId="0" applyNumberFormat="1" applyFont="1" applyBorder="1" applyAlignment="1" applyProtection="1">
      <alignment horizontal="left" vertical="top" wrapText="1"/>
      <protection locked="0"/>
    </xf>
    <xf numFmtId="0" fontId="15" fillId="0" borderId="1" xfId="0" applyFont="1" applyFill="1" applyBorder="1" applyAlignment="1" applyProtection="1">
      <alignment horizontal="left" vertical="top" wrapText="1"/>
      <protection locked="0"/>
    </xf>
    <xf numFmtId="44" fontId="4" fillId="0" borderId="1" xfId="0" applyNumberFormat="1" applyFont="1" applyBorder="1" applyAlignment="1" applyProtection="1">
      <alignment horizontal="center" vertical="center" wrapText="1"/>
      <protection locked="0"/>
    </xf>
    <xf numFmtId="165" fontId="4" fillId="0" borderId="1" xfId="0" applyNumberFormat="1" applyFont="1" applyBorder="1" applyAlignment="1" applyProtection="1">
      <alignment wrapText="1"/>
      <protection locked="0"/>
    </xf>
    <xf numFmtId="0" fontId="7" fillId="3" borderId="7" xfId="0" applyFont="1" applyFill="1" applyBorder="1" applyAlignment="1" applyProtection="1">
      <alignment wrapText="1"/>
      <protection hidden="1"/>
    </xf>
    <xf numFmtId="0" fontId="4" fillId="0" borderId="0" xfId="0" applyFont="1" applyAlignment="1" applyProtection="1">
      <alignment wrapText="1"/>
      <protection hidden="1"/>
    </xf>
    <xf numFmtId="49" fontId="4" fillId="0" borderId="0" xfId="0" applyNumberFormat="1" applyFont="1" applyAlignment="1" applyProtection="1">
      <alignment wrapText="1"/>
      <protection hidden="1"/>
    </xf>
    <xf numFmtId="0" fontId="4" fillId="8" borderId="1" xfId="0" applyFont="1" applyFill="1" applyBorder="1" applyAlignment="1" applyProtection="1">
      <alignment wrapText="1"/>
      <protection hidden="1"/>
    </xf>
    <xf numFmtId="0" fontId="4" fillId="8" borderId="1" xfId="0" applyNumberFormat="1" applyFont="1" applyFill="1" applyBorder="1" applyAlignment="1" applyProtection="1">
      <alignment wrapText="1"/>
      <protection hidden="1"/>
    </xf>
    <xf numFmtId="44" fontId="4" fillId="0" borderId="1" xfId="0" applyNumberFormat="1" applyFont="1" applyBorder="1" applyAlignment="1" applyProtection="1">
      <alignment wrapText="1"/>
      <protection locked="0"/>
    </xf>
    <xf numFmtId="49" fontId="4" fillId="0" borderId="1" xfId="0" applyNumberFormat="1" applyFont="1" applyBorder="1" applyAlignment="1" applyProtection="1">
      <alignment wrapText="1"/>
      <protection locked="0"/>
    </xf>
    <xf numFmtId="0" fontId="4" fillId="0" borderId="1" xfId="0" applyFont="1" applyBorder="1" applyProtection="1">
      <protection locked="0"/>
    </xf>
    <xf numFmtId="44" fontId="4" fillId="0" borderId="1" xfId="0" applyNumberFormat="1" applyFont="1" applyBorder="1" applyProtection="1">
      <protection locked="0"/>
    </xf>
    <xf numFmtId="49" fontId="4" fillId="0" borderId="1" xfId="0" applyNumberFormat="1" applyFont="1" applyBorder="1" applyProtection="1">
      <protection locked="0"/>
    </xf>
    <xf numFmtId="0" fontId="13" fillId="8" borderId="1" xfId="0" applyFont="1" applyFill="1" applyBorder="1" applyAlignment="1">
      <alignment horizontal="left" vertical="top" wrapText="1"/>
    </xf>
    <xf numFmtId="44" fontId="13" fillId="8" borderId="1" xfId="0" applyNumberFormat="1" applyFont="1" applyFill="1" applyBorder="1" applyAlignment="1">
      <alignment horizontal="left" vertical="top" wrapText="1"/>
    </xf>
    <xf numFmtId="49" fontId="13" fillId="8" borderId="1" xfId="0" applyNumberFormat="1" applyFont="1" applyFill="1" applyBorder="1" applyAlignment="1">
      <alignment horizontal="left" vertical="top" wrapText="1"/>
    </xf>
    <xf numFmtId="0" fontId="12" fillId="8" borderId="1" xfId="0" applyFont="1" applyFill="1" applyBorder="1" applyAlignment="1" applyProtection="1">
      <alignment horizontal="left" vertical="top" wrapText="1"/>
      <protection locked="0"/>
    </xf>
    <xf numFmtId="49" fontId="15" fillId="0" borderId="1" xfId="0" applyNumberFormat="1" applyFont="1" applyFill="1" applyBorder="1" applyAlignment="1" applyProtection="1">
      <alignment horizontal="left" vertical="top" wrapText="1"/>
      <protection locked="0"/>
    </xf>
    <xf numFmtId="165" fontId="15" fillId="0" borderId="1" xfId="0" applyNumberFormat="1" applyFont="1" applyFill="1" applyBorder="1" applyAlignment="1" applyProtection="1">
      <alignment horizontal="left" vertical="top" wrapText="1"/>
      <protection locked="0"/>
    </xf>
    <xf numFmtId="44" fontId="15" fillId="0" borderId="1" xfId="0" applyNumberFormat="1" applyFont="1" applyFill="1" applyBorder="1" applyAlignment="1" applyProtection="1">
      <alignment horizontal="left" vertical="top" wrapText="1"/>
      <protection locked="0"/>
    </xf>
    <xf numFmtId="0" fontId="15" fillId="0" borderId="1" xfId="0" applyFont="1" applyFill="1" applyBorder="1" applyAlignment="1" applyProtection="1">
      <alignment horizontal="left" vertical="center" wrapText="1"/>
      <protection locked="0"/>
    </xf>
    <xf numFmtId="49" fontId="15" fillId="0" borderId="1" xfId="0" applyNumberFormat="1" applyFont="1" applyFill="1" applyBorder="1" applyAlignment="1" applyProtection="1">
      <alignment horizontal="left" vertical="center" wrapText="1"/>
      <protection locked="0"/>
    </xf>
    <xf numFmtId="165" fontId="15" fillId="0" borderId="1" xfId="0" applyNumberFormat="1" applyFont="1" applyFill="1" applyBorder="1" applyAlignment="1" applyProtection="1">
      <alignment horizontal="left" vertical="center" wrapText="1"/>
      <protection locked="0"/>
    </xf>
    <xf numFmtId="44" fontId="15" fillId="0" borderId="1" xfId="0" applyNumberFormat="1"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5" fillId="0" borderId="1" xfId="0" applyFont="1" applyFill="1" applyBorder="1" applyAlignment="1" applyProtection="1">
      <alignment vertical="center" wrapText="1"/>
      <protection locked="0"/>
    </xf>
    <xf numFmtId="49" fontId="18" fillId="0" borderId="1" xfId="0" applyNumberFormat="1" applyFont="1" applyFill="1" applyBorder="1" applyAlignment="1" applyProtection="1">
      <alignment horizontal="left" vertical="center" wrapText="1"/>
      <protection locked="0"/>
    </xf>
    <xf numFmtId="0" fontId="4" fillId="0" borderId="1" xfId="0" applyFont="1" applyFill="1" applyBorder="1" applyAlignment="1" applyProtection="1">
      <alignment wrapText="1"/>
      <protection locked="0"/>
    </xf>
    <xf numFmtId="165" fontId="4" fillId="0" borderId="1" xfId="0" applyNumberFormat="1" applyFont="1" applyFill="1" applyBorder="1" applyAlignment="1" applyProtection="1">
      <alignment wrapText="1"/>
      <protection locked="0"/>
    </xf>
    <xf numFmtId="44" fontId="4" fillId="0" borderId="1" xfId="0" applyNumberFormat="1" applyFont="1" applyFill="1" applyBorder="1" applyAlignment="1" applyProtection="1">
      <alignment wrapText="1"/>
      <protection locked="0"/>
    </xf>
    <xf numFmtId="49" fontId="4" fillId="0" borderId="1" xfId="0" applyNumberFormat="1" applyFont="1" applyFill="1" applyBorder="1" applyAlignment="1" applyProtection="1">
      <alignment wrapText="1"/>
      <protection locked="0"/>
    </xf>
    <xf numFmtId="0" fontId="5" fillId="5" borderId="2" xfId="0" applyFont="1" applyFill="1" applyBorder="1" applyAlignment="1">
      <alignment wrapText="1"/>
    </xf>
    <xf numFmtId="0" fontId="5" fillId="5" borderId="4" xfId="0" applyFont="1" applyFill="1" applyBorder="1" applyAlignment="1">
      <alignment wrapText="1"/>
    </xf>
    <xf numFmtId="0" fontId="5" fillId="5" borderId="2" xfId="0" applyFont="1" applyFill="1" applyBorder="1" applyAlignment="1" applyProtection="1">
      <alignment wrapText="1"/>
      <protection hidden="1"/>
    </xf>
    <xf numFmtId="0" fontId="17" fillId="8" borderId="1" xfId="0" applyFont="1" applyFill="1" applyBorder="1" applyAlignment="1" applyProtection="1">
      <alignment horizontal="left" vertical="top" wrapText="1"/>
      <protection hidden="1"/>
    </xf>
    <xf numFmtId="0" fontId="0" fillId="0" borderId="0" xfId="0" applyAlignment="1" applyProtection="1">
      <alignment wrapText="1"/>
      <protection hidden="1"/>
    </xf>
    <xf numFmtId="0" fontId="15" fillId="8" borderId="1" xfId="0" applyFont="1" applyFill="1" applyBorder="1" applyAlignment="1" applyProtection="1">
      <alignment horizontal="left" vertical="top" wrapText="1"/>
      <protection hidden="1"/>
    </xf>
    <xf numFmtId="9" fontId="16" fillId="8" borderId="1" xfId="0" applyNumberFormat="1" applyFont="1" applyFill="1" applyBorder="1" applyAlignment="1" applyProtection="1">
      <alignment horizontal="left" vertical="top" wrapText="1"/>
      <protection hidden="1"/>
    </xf>
    <xf numFmtId="9" fontId="10" fillId="0" borderId="0" xfId="0" applyNumberFormat="1" applyFont="1"/>
    <xf numFmtId="0" fontId="14" fillId="0" borderId="3" xfId="75" applyNumberFormat="1" applyFont="1" applyBorder="1" applyAlignment="1">
      <alignment horizontal="left" vertical="top" wrapText="1"/>
    </xf>
    <xf numFmtId="0" fontId="20" fillId="0" borderId="0" xfId="0" applyFont="1"/>
    <xf numFmtId="0" fontId="1" fillId="0" borderId="0" xfId="0" applyFont="1"/>
    <xf numFmtId="0" fontId="23" fillId="0" borderId="0" xfId="0" applyFont="1"/>
    <xf numFmtId="44" fontId="24" fillId="0" borderId="1" xfId="0" applyNumberFormat="1" applyFont="1" applyBorder="1" applyAlignment="1" applyProtection="1">
      <alignment wrapText="1"/>
      <protection locked="0"/>
    </xf>
    <xf numFmtId="44" fontId="24" fillId="0" borderId="1" xfId="0" applyNumberFormat="1" applyFont="1" applyBorder="1" applyAlignment="1" applyProtection="1">
      <alignment horizontal="left" vertical="center" wrapText="1"/>
      <protection locked="0"/>
    </xf>
    <xf numFmtId="0" fontId="0" fillId="0" borderId="0" xfId="0" applyAlignment="1">
      <alignment horizontal="center" wrapText="1"/>
    </xf>
    <xf numFmtId="9" fontId="14" fillId="0" borderId="3" xfId="75" applyNumberFormat="1" applyFont="1" applyBorder="1" applyAlignment="1">
      <alignment horizontal="left" vertical="top" wrapText="1"/>
    </xf>
    <xf numFmtId="0" fontId="25" fillId="5" borderId="2" xfId="0" applyFont="1" applyFill="1" applyBorder="1" applyAlignment="1">
      <alignment wrapText="1"/>
    </xf>
    <xf numFmtId="0" fontId="26" fillId="8" borderId="1" xfId="0" applyFont="1" applyFill="1" applyBorder="1" applyAlignment="1">
      <alignment horizontal="left" vertical="top" wrapText="1"/>
    </xf>
    <xf numFmtId="0" fontId="24" fillId="0" borderId="1" xfId="0" applyFont="1" applyFill="1" applyBorder="1" applyAlignment="1" applyProtection="1">
      <alignment horizontal="left" vertical="top" wrapText="1"/>
      <protection locked="0"/>
    </xf>
    <xf numFmtId="0" fontId="24" fillId="0" borderId="1" xfId="0" applyFont="1" applyFill="1" applyBorder="1" applyAlignment="1" applyProtection="1">
      <alignment horizontal="left" vertical="center" wrapText="1"/>
      <protection locked="0"/>
    </xf>
    <xf numFmtId="0" fontId="24" fillId="0" borderId="1" xfId="0" applyFont="1" applyFill="1" applyBorder="1" applyAlignment="1" applyProtection="1">
      <alignment wrapText="1"/>
      <protection locked="0"/>
    </xf>
    <xf numFmtId="0" fontId="27" fillId="0" borderId="0" xfId="0" applyFont="1" applyAlignment="1">
      <alignment wrapText="1"/>
    </xf>
    <xf numFmtId="165" fontId="26" fillId="8" borderId="1" xfId="0" applyNumberFormat="1" applyFont="1" applyFill="1" applyBorder="1" applyAlignment="1">
      <alignment horizontal="left" vertical="top" wrapText="1"/>
    </xf>
    <xf numFmtId="165" fontId="24" fillId="0" borderId="1" xfId="0" applyNumberFormat="1" applyFont="1" applyFill="1" applyBorder="1" applyAlignment="1" applyProtection="1">
      <alignment horizontal="left" vertical="top" wrapText="1"/>
      <protection locked="0"/>
    </xf>
    <xf numFmtId="165" fontId="24" fillId="0" borderId="1" xfId="0" applyNumberFormat="1" applyFont="1" applyFill="1" applyBorder="1" applyAlignment="1" applyProtection="1">
      <alignment horizontal="left" vertical="center" wrapText="1"/>
      <protection locked="0"/>
    </xf>
    <xf numFmtId="165" fontId="24" fillId="0" borderId="1" xfId="0" applyNumberFormat="1" applyFont="1" applyFill="1" applyBorder="1" applyAlignment="1" applyProtection="1">
      <alignment wrapText="1"/>
      <protection locked="0"/>
    </xf>
    <xf numFmtId="165" fontId="27" fillId="0" borderId="0" xfId="0" applyNumberFormat="1" applyFont="1" applyAlignment="1">
      <alignment wrapText="1"/>
    </xf>
  </cellXfs>
  <cellStyles count="76">
    <cellStyle name="Hypertextové prepojenie" xfId="1" builtinId="8" hidden="1"/>
    <cellStyle name="Hypertextové prepojenie" xfId="3" builtinId="8" hidden="1"/>
    <cellStyle name="Hypertextové prepojenie" xfId="5" builtinId="8" hidden="1"/>
    <cellStyle name="Hypertextové prepojenie" xfId="7" builtinId="8" hidden="1"/>
    <cellStyle name="Hypertextové prepojenie" xfId="9" builtinId="8" hidden="1"/>
    <cellStyle name="Hypertextové prepojenie" xfId="11" builtinId="8" hidden="1"/>
    <cellStyle name="Hypertextové prepojenie" xfId="13" builtinId="8" hidden="1"/>
    <cellStyle name="Hypertextové prepojenie" xfId="15" builtinId="8" hidden="1"/>
    <cellStyle name="Hypertextové prepojenie" xfId="17" builtinId="8" hidden="1"/>
    <cellStyle name="Hypertextové prepojenie" xfId="19" builtinId="8" hidden="1"/>
    <cellStyle name="Hypertextové prepojenie" xfId="21" builtinId="8" hidden="1"/>
    <cellStyle name="Hypertextové prepojenie" xfId="23" builtinId="8" hidden="1"/>
    <cellStyle name="Hypertextové prepojenie" xfId="25" builtinId="8" hidden="1"/>
    <cellStyle name="Hypertextové prepojenie" xfId="27" builtinId="8" hidden="1"/>
    <cellStyle name="Hypertextové prepojenie" xfId="29" builtinId="8" hidden="1"/>
    <cellStyle name="Hypertextové prepojenie" xfId="31" builtinId="8" hidden="1"/>
    <cellStyle name="Hypertextové prepojenie" xfId="33" builtinId="8" hidden="1"/>
    <cellStyle name="Hypertextové prepojenie" xfId="35" builtinId="8" hidden="1"/>
    <cellStyle name="Hypertextové prepojenie" xfId="37" builtinId="8" hidden="1"/>
    <cellStyle name="Hypertextové prepojenie" xfId="39" builtinId="8" hidden="1"/>
    <cellStyle name="Hypertextové prepojenie" xfId="41" builtinId="8" hidden="1"/>
    <cellStyle name="Hypertextové prepojenie" xfId="43" builtinId="8" hidden="1"/>
    <cellStyle name="Hypertextové prepojenie" xfId="45" builtinId="8" hidden="1"/>
    <cellStyle name="Hypertextové prepojenie" xfId="47" builtinId="8" hidden="1"/>
    <cellStyle name="Hypertextové prepojenie" xfId="49" builtinId="8" hidden="1"/>
    <cellStyle name="Hypertextové prepojenie" xfId="51" builtinId="8" hidden="1"/>
    <cellStyle name="Hypertextové prepojenie" xfId="53" builtinId="8" hidden="1"/>
    <cellStyle name="Hypertextové prepojenie" xfId="55" builtinId="8" hidden="1"/>
    <cellStyle name="Hypertextové prepojenie" xfId="57" builtinId="8" hidden="1"/>
    <cellStyle name="Hypertextové prepojenie" xfId="59" builtinId="8" hidden="1"/>
    <cellStyle name="Hypertextové prepojenie" xfId="61" builtinId="8" hidden="1"/>
    <cellStyle name="Hypertextové prepojenie" xfId="63" builtinId="8" hidden="1"/>
    <cellStyle name="Hypertextové prepojenie" xfId="65" builtinId="8" hidden="1"/>
    <cellStyle name="Hypertextové prepojenie" xfId="67" builtinId="8" hidden="1"/>
    <cellStyle name="Hypertextové prepojenie" xfId="69" builtinId="8" hidden="1"/>
    <cellStyle name="Hypertextové prepojenie" xfId="71" builtinId="8" hidden="1"/>
    <cellStyle name="Hypertextové prepojenie" xfId="73" builtinId="8" hidden="1"/>
    <cellStyle name="Normálna" xfId="0" builtinId="0"/>
    <cellStyle name="Percentá" xfId="75" builtinId="5"/>
    <cellStyle name="Použité hypertextové prepojenie" xfId="2" builtinId="9" hidden="1"/>
    <cellStyle name="Použité hypertextové prepojenie" xfId="4" builtinId="9" hidden="1"/>
    <cellStyle name="Použité hypertextové prepojenie" xfId="6" builtinId="9" hidden="1"/>
    <cellStyle name="Použité hypertextové prepojenie" xfId="8" builtinId="9" hidden="1"/>
    <cellStyle name="Použité hypertextové prepojenie" xfId="10" builtinId="9" hidden="1"/>
    <cellStyle name="Použité hypertextové prepojenie" xfId="12" builtinId="9" hidden="1"/>
    <cellStyle name="Použité hypertextové prepojenie" xfId="14" builtinId="9" hidden="1"/>
    <cellStyle name="Použité hypertextové prepojenie" xfId="16" builtinId="9" hidden="1"/>
    <cellStyle name="Použité hypertextové prepojenie" xfId="18" builtinId="9" hidden="1"/>
    <cellStyle name="Použité hypertextové prepojenie" xfId="20" builtinId="9" hidden="1"/>
    <cellStyle name="Použité hypertextové prepojenie" xfId="22" builtinId="9" hidden="1"/>
    <cellStyle name="Použité hypertextové prepojenie" xfId="24" builtinId="9" hidden="1"/>
    <cellStyle name="Použité hypertextové prepojenie" xfId="26" builtinId="9" hidden="1"/>
    <cellStyle name="Použité hypertextové prepojenie" xfId="28" builtinId="9" hidden="1"/>
    <cellStyle name="Použité hypertextové prepojenie" xfId="30" builtinId="9" hidden="1"/>
    <cellStyle name="Použité hypertextové prepojenie" xfId="32" builtinId="9" hidden="1"/>
    <cellStyle name="Použité hypertextové prepojenie" xfId="34" builtinId="9" hidden="1"/>
    <cellStyle name="Použité hypertextové prepojenie" xfId="36" builtinId="9" hidden="1"/>
    <cellStyle name="Použité hypertextové prepojenie" xfId="38" builtinId="9" hidden="1"/>
    <cellStyle name="Použité hypertextové prepojenie" xfId="40" builtinId="9" hidden="1"/>
    <cellStyle name="Použité hypertextové prepojenie" xfId="42" builtinId="9" hidden="1"/>
    <cellStyle name="Použité hypertextové prepojenie" xfId="44" builtinId="9" hidden="1"/>
    <cellStyle name="Použité hypertextové prepojenie" xfId="46" builtinId="9" hidden="1"/>
    <cellStyle name="Použité hypertextové prepojenie" xfId="48" builtinId="9" hidden="1"/>
    <cellStyle name="Použité hypertextové prepojenie" xfId="50" builtinId="9" hidden="1"/>
    <cellStyle name="Použité hypertextové prepojenie" xfId="52" builtinId="9" hidden="1"/>
    <cellStyle name="Použité hypertextové prepojenie" xfId="54" builtinId="9" hidden="1"/>
    <cellStyle name="Použité hypertextové prepojenie" xfId="56" builtinId="9" hidden="1"/>
    <cellStyle name="Použité hypertextové prepojenie" xfId="58" builtinId="9" hidden="1"/>
    <cellStyle name="Použité hypertextové prepojenie" xfId="60" builtinId="9" hidden="1"/>
    <cellStyle name="Použité hypertextové prepojenie" xfId="62" builtinId="9" hidden="1"/>
    <cellStyle name="Použité hypertextové prepojenie" xfId="64" builtinId="9" hidden="1"/>
    <cellStyle name="Použité hypertextové prepojenie" xfId="66" builtinId="9" hidden="1"/>
    <cellStyle name="Použité hypertextové prepojenie" xfId="68" builtinId="9" hidden="1"/>
    <cellStyle name="Použité hypertextové prepojenie" xfId="70" builtinId="9" hidden="1"/>
    <cellStyle name="Použité hypertextové prepojenie" xfId="72" builtinId="9" hidden="1"/>
    <cellStyle name="Použité hypertextové prepojenie" xfId="74" builtinId="9" hidden="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2">
    <tabColor theme="9" tint="-0.499984740745262"/>
  </sheetPr>
  <dimension ref="A1:I338"/>
  <sheetViews>
    <sheetView zoomScale="96" zoomScaleNormal="96" workbookViewId="0">
      <pane ySplit="2" topLeftCell="A3" activePane="bottomLeft" state="frozen"/>
      <selection pane="bottomLeft" activeCell="H10" sqref="H10"/>
    </sheetView>
  </sheetViews>
  <sheetFormatPr defaultColWidth="10.875" defaultRowHeight="12.75" x14ac:dyDescent="0.2"/>
  <cols>
    <col min="1" max="1" width="14.625" style="1" customWidth="1"/>
    <col min="2" max="2" width="20.125" style="2" customWidth="1"/>
    <col min="3" max="3" width="64.375" style="1" customWidth="1"/>
    <col min="4" max="4" width="17.25" style="1" customWidth="1"/>
    <col min="5" max="5" width="29.875" style="18" customWidth="1"/>
    <col min="6" max="7" width="17.5" style="1" customWidth="1"/>
    <col min="8" max="8" width="57.125" style="1" bestFit="1" customWidth="1"/>
    <col min="9" max="9" width="16" style="23" bestFit="1" customWidth="1"/>
    <col min="10" max="16384" width="10.875" style="1"/>
  </cols>
  <sheetData>
    <row r="1" spans="1:9" ht="18.75" x14ac:dyDescent="0.2">
      <c r="A1" s="26" t="s">
        <v>71</v>
      </c>
      <c r="B1" s="26"/>
      <c r="C1" s="27"/>
      <c r="D1" s="27"/>
      <c r="E1" s="26"/>
      <c r="F1" s="26"/>
      <c r="G1" s="26"/>
      <c r="H1" s="26"/>
      <c r="I1" s="26"/>
    </row>
    <row r="2" spans="1:9" s="2" customFormat="1" ht="25.5" x14ac:dyDescent="0.2">
      <c r="A2" s="25" t="s">
        <v>86</v>
      </c>
      <c r="B2" s="25" t="s">
        <v>82</v>
      </c>
      <c r="C2" s="59" t="s">
        <v>79</v>
      </c>
      <c r="D2" s="59" t="s">
        <v>80</v>
      </c>
      <c r="E2" s="60" t="s">
        <v>81</v>
      </c>
      <c r="F2" s="59" t="s">
        <v>83</v>
      </c>
      <c r="G2" s="59" t="s">
        <v>85</v>
      </c>
      <c r="H2" s="59" t="s">
        <v>84</v>
      </c>
      <c r="I2" s="61" t="s">
        <v>3</v>
      </c>
    </row>
    <row r="3" spans="1:9" ht="409.5" customHeight="1" x14ac:dyDescent="0.25">
      <c r="A3" s="87" t="s">
        <v>121</v>
      </c>
      <c r="B3" s="40" t="s">
        <v>122</v>
      </c>
      <c r="C3" s="40" t="s">
        <v>124</v>
      </c>
      <c r="D3" s="40" t="s">
        <v>123</v>
      </c>
      <c r="E3" s="89">
        <v>1100000</v>
      </c>
      <c r="F3" s="40" t="s">
        <v>72</v>
      </c>
      <c r="G3" s="62">
        <f>IFERROR(INDEX('Číselník zdrojov financovanie'!A:A,MATCH(Schéma_vyplnenie!F3,'Číselník zdrojov financovanie'!B:B,0)),"")</f>
        <v>5</v>
      </c>
      <c r="H3" s="88" t="s">
        <v>125</v>
      </c>
      <c r="I3" s="55" t="s">
        <v>126</v>
      </c>
    </row>
    <row r="4" spans="1:9" x14ac:dyDescent="0.2">
      <c r="A4" s="40"/>
      <c r="B4" s="40"/>
      <c r="C4" s="40"/>
      <c r="D4" s="40"/>
      <c r="E4" s="54"/>
      <c r="F4" s="40"/>
      <c r="G4" s="62" t="str">
        <f>IFERROR(INDEX('Číselník zdrojov financovanie'!A:A,MATCH(Schéma_vyplnenie!F4,'Číselník zdrojov financovanie'!B:B,0)),"")</f>
        <v/>
      </c>
      <c r="H4" s="40"/>
      <c r="I4" s="55"/>
    </row>
    <row r="5" spans="1:9" x14ac:dyDescent="0.2">
      <c r="A5" s="40"/>
      <c r="B5" s="40"/>
      <c r="C5" s="40"/>
      <c r="D5" s="40"/>
      <c r="E5" s="54"/>
      <c r="F5" s="40"/>
      <c r="G5" s="62" t="str">
        <f>IFERROR(INDEX('Číselník zdrojov financovanie'!A:A,MATCH(Schéma_vyplnenie!F5,'Číselník zdrojov financovanie'!B:B,0)),"")</f>
        <v/>
      </c>
      <c r="H5" s="40"/>
      <c r="I5" s="55"/>
    </row>
    <row r="6" spans="1:9" x14ac:dyDescent="0.2">
      <c r="A6" s="40"/>
      <c r="B6" s="40"/>
      <c r="C6" s="40"/>
      <c r="D6" s="40"/>
      <c r="E6" s="54"/>
      <c r="F6" s="40"/>
      <c r="G6" s="62" t="str">
        <f>IFERROR(INDEX('Číselník zdrojov financovanie'!A:A,MATCH(Schéma_vyplnenie!F6,'Číselník zdrojov financovanie'!B:B,0)),"")</f>
        <v/>
      </c>
      <c r="H6" s="40"/>
      <c r="I6" s="55"/>
    </row>
    <row r="7" spans="1:9" x14ac:dyDescent="0.2">
      <c r="A7" s="40"/>
      <c r="B7" s="40"/>
      <c r="C7" s="40"/>
      <c r="D7" s="40"/>
      <c r="E7" s="54"/>
      <c r="F7" s="40"/>
      <c r="G7" s="62" t="str">
        <f>IFERROR(INDEX('Číselník zdrojov financovanie'!A:A,MATCH(Schéma_vyplnenie!F7,'Číselník zdrojov financovanie'!B:B,0)),"")</f>
        <v/>
      </c>
      <c r="H7" s="40"/>
      <c r="I7" s="55"/>
    </row>
    <row r="8" spans="1:9" x14ac:dyDescent="0.2">
      <c r="A8" s="40"/>
      <c r="B8" s="40"/>
      <c r="C8" s="40"/>
      <c r="D8" s="40"/>
      <c r="E8" s="54"/>
      <c r="F8" s="40"/>
      <c r="G8" s="62" t="str">
        <f>IFERROR(INDEX('Číselník zdrojov financovanie'!A:A,MATCH(Schéma_vyplnenie!F8,'Číselník zdrojov financovanie'!B:B,0)),"")</f>
        <v/>
      </c>
      <c r="H8" s="40"/>
      <c r="I8" s="55"/>
    </row>
    <row r="9" spans="1:9" x14ac:dyDescent="0.2">
      <c r="A9" s="40"/>
      <c r="B9" s="40"/>
      <c r="C9" s="40"/>
      <c r="D9" s="40"/>
      <c r="E9" s="54"/>
      <c r="F9" s="40"/>
      <c r="G9" s="62" t="str">
        <f>IFERROR(INDEX('Číselník zdrojov financovanie'!A:A,MATCH(Schéma_vyplnenie!F9,'Číselník zdrojov financovanie'!B:B,0)),"")</f>
        <v/>
      </c>
      <c r="H9" s="40"/>
      <c r="I9" s="55"/>
    </row>
    <row r="10" spans="1:9" x14ac:dyDescent="0.2">
      <c r="A10" s="40"/>
      <c r="B10" s="40"/>
      <c r="C10" s="40"/>
      <c r="D10" s="40"/>
      <c r="E10" s="54"/>
      <c r="F10" s="40"/>
      <c r="G10" s="62" t="str">
        <f>IFERROR(INDEX('Číselník zdrojov financovanie'!A:A,MATCH(Schéma_vyplnenie!F10,'Číselník zdrojov financovanie'!B:B,0)),"")</f>
        <v/>
      </c>
      <c r="H10" s="40"/>
      <c r="I10" s="55"/>
    </row>
    <row r="11" spans="1:9" x14ac:dyDescent="0.2">
      <c r="A11" s="40"/>
      <c r="B11" s="40"/>
      <c r="C11" s="40"/>
      <c r="D11" s="40"/>
      <c r="E11" s="54"/>
      <c r="F11" s="40"/>
      <c r="G11" s="62" t="str">
        <f>IFERROR(INDEX('Číselník zdrojov financovanie'!A:A,MATCH(Schéma_vyplnenie!F11,'Číselník zdrojov financovanie'!B:B,0)),"")</f>
        <v/>
      </c>
      <c r="H11" s="40"/>
      <c r="I11" s="55"/>
    </row>
    <row r="12" spans="1:9" x14ac:dyDescent="0.2">
      <c r="A12" s="40"/>
      <c r="B12" s="40"/>
      <c r="C12" s="40"/>
      <c r="D12" s="40"/>
      <c r="E12" s="54"/>
      <c r="F12" s="40"/>
      <c r="G12" s="62" t="str">
        <f>IFERROR(INDEX('Číselník zdrojov financovanie'!A:A,MATCH(Schéma_vyplnenie!F12,'Číselník zdrojov financovanie'!B:B,0)),"")</f>
        <v/>
      </c>
      <c r="H12" s="40"/>
      <c r="I12" s="55"/>
    </row>
    <row r="13" spans="1:9" x14ac:dyDescent="0.2">
      <c r="A13" s="40"/>
      <c r="B13" s="40"/>
      <c r="C13" s="40"/>
      <c r="D13" s="40"/>
      <c r="E13" s="54"/>
      <c r="F13" s="40"/>
      <c r="G13" s="62" t="str">
        <f>IFERROR(INDEX('Číselník zdrojov financovanie'!A:A,MATCH(Schéma_vyplnenie!F13,'Číselník zdrojov financovanie'!B:B,0)),"")</f>
        <v/>
      </c>
      <c r="H13" s="40"/>
      <c r="I13" s="55"/>
    </row>
    <row r="14" spans="1:9" x14ac:dyDescent="0.2">
      <c r="A14" s="40"/>
      <c r="B14" s="40"/>
      <c r="C14" s="40"/>
      <c r="D14" s="40"/>
      <c r="E14" s="54"/>
      <c r="F14" s="40"/>
      <c r="G14" s="62" t="str">
        <f>IFERROR(INDEX('Číselník zdrojov financovanie'!A:A,MATCH(Schéma_vyplnenie!F14,'Číselník zdrojov financovanie'!B:B,0)),"")</f>
        <v/>
      </c>
      <c r="H14" s="40"/>
      <c r="I14" s="55"/>
    </row>
    <row r="15" spans="1:9" x14ac:dyDescent="0.2">
      <c r="A15" s="40"/>
      <c r="B15" s="40"/>
      <c r="C15" s="40"/>
      <c r="D15" s="40"/>
      <c r="E15" s="54"/>
      <c r="F15" s="40"/>
      <c r="G15" s="62" t="str">
        <f>IFERROR(INDEX('Číselník zdrojov financovanie'!A:A,MATCH(Schéma_vyplnenie!F15,'Číselník zdrojov financovanie'!B:B,0)),"")</f>
        <v/>
      </c>
      <c r="H15" s="40"/>
      <c r="I15" s="55"/>
    </row>
    <row r="16" spans="1:9" x14ac:dyDescent="0.2">
      <c r="A16" s="40"/>
      <c r="B16" s="40"/>
      <c r="C16" s="40"/>
      <c r="D16" s="40"/>
      <c r="E16" s="54"/>
      <c r="F16" s="40"/>
      <c r="G16" s="62" t="str">
        <f>IFERROR(INDEX('Číselník zdrojov financovanie'!A:A,MATCH(Schéma_vyplnenie!F16,'Číselník zdrojov financovanie'!B:B,0)),"")</f>
        <v/>
      </c>
      <c r="H16" s="40"/>
      <c r="I16" s="55"/>
    </row>
    <row r="17" spans="1:9" x14ac:dyDescent="0.2">
      <c r="A17" s="40"/>
      <c r="B17" s="40"/>
      <c r="C17" s="40"/>
      <c r="D17" s="40"/>
      <c r="E17" s="54"/>
      <c r="F17" s="40"/>
      <c r="G17" s="62" t="str">
        <f>IFERROR(INDEX('Číselník zdrojov financovanie'!A:A,MATCH(Schéma_vyplnenie!F17,'Číselník zdrojov financovanie'!B:B,0)),"")</f>
        <v/>
      </c>
      <c r="H17" s="40"/>
      <c r="I17" s="55"/>
    </row>
    <row r="18" spans="1:9" x14ac:dyDescent="0.2">
      <c r="A18" s="40"/>
      <c r="B18" s="40"/>
      <c r="C18" s="40"/>
      <c r="D18" s="40"/>
      <c r="E18" s="54"/>
      <c r="F18" s="40"/>
      <c r="G18" s="62" t="str">
        <f>IFERROR(INDEX('Číselník zdrojov financovanie'!A:A,MATCH(Schéma_vyplnenie!F18,'Číselník zdrojov financovanie'!B:B,0)),"")</f>
        <v/>
      </c>
      <c r="H18" s="40"/>
      <c r="I18" s="55"/>
    </row>
    <row r="19" spans="1:9" x14ac:dyDescent="0.2">
      <c r="A19" s="40"/>
      <c r="B19" s="40"/>
      <c r="C19" s="40"/>
      <c r="D19" s="40"/>
      <c r="E19" s="54"/>
      <c r="F19" s="40"/>
      <c r="G19" s="62" t="str">
        <f>IFERROR(INDEX('Číselník zdrojov financovanie'!A:A,MATCH(Schéma_vyplnenie!F19,'Číselník zdrojov financovanie'!B:B,0)),"")</f>
        <v/>
      </c>
      <c r="H19" s="40"/>
      <c r="I19" s="55"/>
    </row>
    <row r="20" spans="1:9" x14ac:dyDescent="0.2">
      <c r="A20" s="40"/>
      <c r="B20" s="40"/>
      <c r="C20" s="40"/>
      <c r="D20" s="40"/>
      <c r="E20" s="54"/>
      <c r="F20" s="40"/>
      <c r="G20" s="62" t="str">
        <f>IFERROR(INDEX('Číselník zdrojov financovanie'!A:A,MATCH(Schéma_vyplnenie!F20,'Číselník zdrojov financovanie'!B:B,0)),"")</f>
        <v/>
      </c>
      <c r="H20" s="40"/>
      <c r="I20" s="55"/>
    </row>
    <row r="21" spans="1:9" x14ac:dyDescent="0.2">
      <c r="A21" s="40"/>
      <c r="B21" s="40"/>
      <c r="C21" s="40"/>
      <c r="D21" s="40"/>
      <c r="E21" s="54"/>
      <c r="F21" s="40"/>
      <c r="G21" s="62" t="str">
        <f>IFERROR(INDEX('Číselník zdrojov financovanie'!A:A,MATCH(Schéma_vyplnenie!F21,'Číselník zdrojov financovanie'!B:B,0)),"")</f>
        <v/>
      </c>
      <c r="H21" s="40"/>
      <c r="I21" s="55"/>
    </row>
    <row r="22" spans="1:9" x14ac:dyDescent="0.2">
      <c r="A22" s="40"/>
      <c r="B22" s="40"/>
      <c r="C22" s="40"/>
      <c r="D22" s="40"/>
      <c r="E22" s="54"/>
      <c r="F22" s="40"/>
      <c r="G22" s="62" t="str">
        <f>IFERROR(INDEX('Číselník zdrojov financovanie'!A:A,MATCH(Schéma_vyplnenie!F22,'Číselník zdrojov financovanie'!B:B,0)),"")</f>
        <v/>
      </c>
      <c r="H22" s="40"/>
      <c r="I22" s="55"/>
    </row>
    <row r="23" spans="1:9" x14ac:dyDescent="0.2">
      <c r="A23" s="40"/>
      <c r="B23" s="40"/>
      <c r="C23" s="40"/>
      <c r="D23" s="40"/>
      <c r="E23" s="54"/>
      <c r="F23" s="40"/>
      <c r="G23" s="62" t="str">
        <f>IFERROR(INDEX('Číselník zdrojov financovanie'!A:A,MATCH(Schéma_vyplnenie!F23,'Číselník zdrojov financovanie'!B:B,0)),"")</f>
        <v/>
      </c>
      <c r="H23" s="40"/>
      <c r="I23" s="55"/>
    </row>
    <row r="24" spans="1:9" x14ac:dyDescent="0.2">
      <c r="A24" s="40"/>
      <c r="B24" s="40"/>
      <c r="C24" s="40"/>
      <c r="D24" s="40"/>
      <c r="E24" s="54"/>
      <c r="F24" s="40"/>
      <c r="G24" s="62" t="str">
        <f>IFERROR(INDEX('Číselník zdrojov financovanie'!A:A,MATCH(Schéma_vyplnenie!F24,'Číselník zdrojov financovanie'!B:B,0)),"")</f>
        <v/>
      </c>
      <c r="H24" s="40"/>
      <c r="I24" s="55"/>
    </row>
    <row r="25" spans="1:9" x14ac:dyDescent="0.2">
      <c r="A25" s="40"/>
      <c r="B25" s="40"/>
      <c r="C25" s="40"/>
      <c r="D25" s="40"/>
      <c r="E25" s="54"/>
      <c r="F25" s="40"/>
      <c r="G25" s="62" t="str">
        <f>IFERROR(INDEX('Číselník zdrojov financovanie'!A:A,MATCH(Schéma_vyplnenie!F25,'Číselník zdrojov financovanie'!B:B,0)),"")</f>
        <v/>
      </c>
      <c r="H25" s="40"/>
      <c r="I25" s="55"/>
    </row>
    <row r="26" spans="1:9" x14ac:dyDescent="0.2">
      <c r="A26" s="40"/>
      <c r="B26" s="40"/>
      <c r="C26" s="40"/>
      <c r="D26" s="40"/>
      <c r="E26" s="54"/>
      <c r="F26" s="40"/>
      <c r="G26" s="62" t="str">
        <f>IFERROR(INDEX('Číselník zdrojov financovanie'!A:A,MATCH(Schéma_vyplnenie!F26,'Číselník zdrojov financovanie'!B:B,0)),"")</f>
        <v/>
      </c>
      <c r="H26" s="40"/>
      <c r="I26" s="55"/>
    </row>
    <row r="27" spans="1:9" x14ac:dyDescent="0.2">
      <c r="A27" s="40"/>
      <c r="B27" s="40"/>
      <c r="C27" s="40"/>
      <c r="D27" s="40"/>
      <c r="E27" s="54"/>
      <c r="F27" s="40"/>
      <c r="G27" s="62" t="str">
        <f>IFERROR(INDEX('Číselník zdrojov financovanie'!A:A,MATCH(Schéma_vyplnenie!F27,'Číselník zdrojov financovanie'!B:B,0)),"")</f>
        <v/>
      </c>
      <c r="H27" s="40"/>
      <c r="I27" s="55"/>
    </row>
    <row r="28" spans="1:9" x14ac:dyDescent="0.2">
      <c r="A28" s="40"/>
      <c r="B28" s="40"/>
      <c r="C28" s="40"/>
      <c r="D28" s="40"/>
      <c r="E28" s="54"/>
      <c r="F28" s="40"/>
      <c r="G28" s="62" t="str">
        <f>IFERROR(INDEX('Číselník zdrojov financovanie'!A:A,MATCH(Schéma_vyplnenie!F28,'Číselník zdrojov financovanie'!B:B,0)),"")</f>
        <v/>
      </c>
      <c r="H28" s="40"/>
      <c r="I28" s="55"/>
    </row>
    <row r="29" spans="1:9" x14ac:dyDescent="0.2">
      <c r="A29" s="40"/>
      <c r="B29" s="40"/>
      <c r="C29" s="40"/>
      <c r="D29" s="40"/>
      <c r="E29" s="54"/>
      <c r="F29" s="40"/>
      <c r="G29" s="62" t="str">
        <f>IFERROR(INDEX('Číselník zdrojov financovanie'!A:A,MATCH(Schéma_vyplnenie!F29,'Číselník zdrojov financovanie'!B:B,0)),"")</f>
        <v/>
      </c>
      <c r="H29" s="40"/>
      <c r="I29" s="55"/>
    </row>
    <row r="30" spans="1:9" x14ac:dyDescent="0.2">
      <c r="A30" s="40"/>
      <c r="B30" s="40"/>
      <c r="C30" s="40"/>
      <c r="D30" s="40"/>
      <c r="E30" s="54"/>
      <c r="F30" s="40"/>
      <c r="G30" s="62" t="str">
        <f>IFERROR(INDEX('Číselník zdrojov financovanie'!A:A,MATCH(Schéma_vyplnenie!F30,'Číselník zdrojov financovanie'!B:B,0)),"")</f>
        <v/>
      </c>
      <c r="H30" s="40"/>
      <c r="I30" s="55"/>
    </row>
    <row r="31" spans="1:9" x14ac:dyDescent="0.2">
      <c r="A31" s="40"/>
      <c r="B31" s="40"/>
      <c r="C31" s="40"/>
      <c r="D31" s="40"/>
      <c r="E31" s="54"/>
      <c r="F31" s="40"/>
      <c r="G31" s="62" t="str">
        <f>IFERROR(INDEX('Číselník zdrojov financovanie'!A:A,MATCH(Schéma_vyplnenie!F31,'Číselník zdrojov financovanie'!B:B,0)),"")</f>
        <v/>
      </c>
      <c r="H31" s="40"/>
      <c r="I31" s="55"/>
    </row>
    <row r="32" spans="1:9" x14ac:dyDescent="0.2">
      <c r="A32" s="40"/>
      <c r="B32" s="40"/>
      <c r="C32" s="40"/>
      <c r="D32" s="40"/>
      <c r="E32" s="54"/>
      <c r="F32" s="40"/>
      <c r="G32" s="62" t="str">
        <f>IFERROR(INDEX('Číselník zdrojov financovanie'!A:A,MATCH(Schéma_vyplnenie!F32,'Číselník zdrojov financovanie'!B:B,0)),"")</f>
        <v/>
      </c>
      <c r="H32" s="40"/>
      <c r="I32" s="55"/>
    </row>
    <row r="33" spans="1:9" x14ac:dyDescent="0.2">
      <c r="A33" s="40"/>
      <c r="B33" s="40"/>
      <c r="C33" s="40"/>
      <c r="D33" s="40"/>
      <c r="E33" s="54"/>
      <c r="F33" s="40"/>
      <c r="G33" s="62" t="str">
        <f>IFERROR(INDEX('Číselník zdrojov financovanie'!A:A,MATCH(Schéma_vyplnenie!F33,'Číselník zdrojov financovanie'!B:B,0)),"")</f>
        <v/>
      </c>
      <c r="H33" s="40"/>
      <c r="I33" s="55"/>
    </row>
    <row r="34" spans="1:9" x14ac:dyDescent="0.2">
      <c r="A34" s="40"/>
      <c r="B34" s="40"/>
      <c r="C34" s="40"/>
      <c r="D34" s="40"/>
      <c r="E34" s="54"/>
      <c r="F34" s="40"/>
      <c r="G34" s="62" t="str">
        <f>IFERROR(INDEX('Číselník zdrojov financovanie'!A:A,MATCH(Schéma_vyplnenie!F34,'Číselník zdrojov financovanie'!B:B,0)),"")</f>
        <v/>
      </c>
      <c r="H34" s="40"/>
      <c r="I34" s="55"/>
    </row>
    <row r="35" spans="1:9" x14ac:dyDescent="0.2">
      <c r="A35" s="40"/>
      <c r="B35" s="40"/>
      <c r="C35" s="40"/>
      <c r="D35" s="40"/>
      <c r="E35" s="54"/>
      <c r="F35" s="40"/>
      <c r="G35" s="62" t="str">
        <f>IFERROR(INDEX('Číselník zdrojov financovanie'!A:A,MATCH(Schéma_vyplnenie!F35,'Číselník zdrojov financovanie'!B:B,0)),"")</f>
        <v/>
      </c>
      <c r="H35" s="40"/>
      <c r="I35" s="55"/>
    </row>
    <row r="36" spans="1:9" x14ac:dyDescent="0.2">
      <c r="A36" s="40"/>
      <c r="B36" s="40"/>
      <c r="C36" s="40"/>
      <c r="D36" s="40"/>
      <c r="E36" s="54"/>
      <c r="F36" s="40"/>
      <c r="G36" s="62" t="str">
        <f>IFERROR(INDEX('Číselník zdrojov financovanie'!A:A,MATCH(Schéma_vyplnenie!F36,'Číselník zdrojov financovanie'!B:B,0)),"")</f>
        <v/>
      </c>
      <c r="H36" s="40"/>
      <c r="I36" s="55"/>
    </row>
    <row r="37" spans="1:9" x14ac:dyDescent="0.2">
      <c r="A37" s="40"/>
      <c r="B37" s="40"/>
      <c r="C37" s="40"/>
      <c r="D37" s="40"/>
      <c r="E37" s="54"/>
      <c r="F37" s="40"/>
      <c r="G37" s="62" t="str">
        <f>IFERROR(INDEX('Číselník zdrojov financovanie'!A:A,MATCH(Schéma_vyplnenie!F37,'Číselník zdrojov financovanie'!B:B,0)),"")</f>
        <v/>
      </c>
      <c r="H37" s="40"/>
      <c r="I37" s="55"/>
    </row>
    <row r="38" spans="1:9" x14ac:dyDescent="0.2">
      <c r="A38" s="40"/>
      <c r="B38" s="40"/>
      <c r="C38" s="40"/>
      <c r="D38" s="40"/>
      <c r="E38" s="54"/>
      <c r="F38" s="40"/>
      <c r="G38" s="62" t="str">
        <f>IFERROR(INDEX('Číselník zdrojov financovanie'!A:A,MATCH(Schéma_vyplnenie!F38,'Číselník zdrojov financovanie'!B:B,0)),"")</f>
        <v/>
      </c>
      <c r="H38" s="40"/>
      <c r="I38" s="55"/>
    </row>
    <row r="39" spans="1:9" x14ac:dyDescent="0.2">
      <c r="A39" s="40"/>
      <c r="B39" s="40"/>
      <c r="C39" s="40"/>
      <c r="D39" s="40"/>
      <c r="E39" s="54"/>
      <c r="F39" s="40"/>
      <c r="G39" s="62" t="str">
        <f>IFERROR(INDEX('Číselník zdrojov financovanie'!A:A,MATCH(Schéma_vyplnenie!F39,'Číselník zdrojov financovanie'!B:B,0)),"")</f>
        <v/>
      </c>
      <c r="H39" s="40"/>
      <c r="I39" s="55"/>
    </row>
    <row r="40" spans="1:9" x14ac:dyDescent="0.2">
      <c r="A40" s="40"/>
      <c r="B40" s="40"/>
      <c r="C40" s="40"/>
      <c r="D40" s="40"/>
      <c r="E40" s="54"/>
      <c r="F40" s="40"/>
      <c r="G40" s="62" t="str">
        <f>IFERROR(INDEX('Číselník zdrojov financovanie'!A:A,MATCH(Schéma_vyplnenie!F40,'Číselník zdrojov financovanie'!B:B,0)),"")</f>
        <v/>
      </c>
      <c r="H40" s="40"/>
      <c r="I40" s="55"/>
    </row>
    <row r="41" spans="1:9" x14ac:dyDescent="0.2">
      <c r="A41" s="40"/>
      <c r="B41" s="40"/>
      <c r="C41" s="40"/>
      <c r="D41" s="40"/>
      <c r="E41" s="54"/>
      <c r="F41" s="40"/>
      <c r="G41" s="62" t="str">
        <f>IFERROR(INDEX('Číselník zdrojov financovanie'!A:A,MATCH(Schéma_vyplnenie!F41,'Číselník zdrojov financovanie'!B:B,0)),"")</f>
        <v/>
      </c>
      <c r="H41" s="40"/>
      <c r="I41" s="55"/>
    </row>
    <row r="42" spans="1:9" x14ac:dyDescent="0.2">
      <c r="A42" s="40"/>
      <c r="B42" s="40"/>
      <c r="C42" s="40"/>
      <c r="D42" s="40"/>
      <c r="E42" s="54"/>
      <c r="F42" s="40"/>
      <c r="G42" s="62" t="str">
        <f>IFERROR(INDEX('Číselník zdrojov financovanie'!A:A,MATCH(Schéma_vyplnenie!F42,'Číselník zdrojov financovanie'!B:B,0)),"")</f>
        <v/>
      </c>
      <c r="H42" s="40"/>
      <c r="I42" s="55"/>
    </row>
    <row r="43" spans="1:9" x14ac:dyDescent="0.2">
      <c r="A43" s="40"/>
      <c r="B43" s="40"/>
      <c r="C43" s="40"/>
      <c r="D43" s="40"/>
      <c r="E43" s="54"/>
      <c r="F43" s="40"/>
      <c r="G43" s="62" t="str">
        <f>IFERROR(INDEX('Číselník zdrojov financovanie'!A:A,MATCH(Schéma_vyplnenie!F43,'Číselník zdrojov financovanie'!B:B,0)),"")</f>
        <v/>
      </c>
      <c r="H43" s="40"/>
      <c r="I43" s="55"/>
    </row>
    <row r="44" spans="1:9" x14ac:dyDescent="0.2">
      <c r="A44" s="40"/>
      <c r="B44" s="40"/>
      <c r="C44" s="40"/>
      <c r="D44" s="40"/>
      <c r="E44" s="54"/>
      <c r="F44" s="40"/>
      <c r="G44" s="62" t="str">
        <f>IFERROR(INDEX('Číselník zdrojov financovanie'!A:A,MATCH(Schéma_vyplnenie!F44,'Číselník zdrojov financovanie'!B:B,0)),"")</f>
        <v/>
      </c>
      <c r="H44" s="40"/>
      <c r="I44" s="55"/>
    </row>
    <row r="45" spans="1:9" x14ac:dyDescent="0.2">
      <c r="A45" s="40"/>
      <c r="B45" s="40"/>
      <c r="C45" s="40"/>
      <c r="D45" s="40"/>
      <c r="E45" s="54"/>
      <c r="F45" s="40"/>
      <c r="G45" s="62" t="str">
        <f>IFERROR(INDEX('Číselník zdrojov financovanie'!A:A,MATCH(Schéma_vyplnenie!F45,'Číselník zdrojov financovanie'!B:B,0)),"")</f>
        <v/>
      </c>
      <c r="H45" s="40"/>
      <c r="I45" s="55"/>
    </row>
    <row r="46" spans="1:9" x14ac:dyDescent="0.2">
      <c r="A46" s="40"/>
      <c r="B46" s="40"/>
      <c r="C46" s="40"/>
      <c r="D46" s="40"/>
      <c r="E46" s="54"/>
      <c r="F46" s="40"/>
      <c r="G46" s="62" t="str">
        <f>IFERROR(INDEX('Číselník zdrojov financovanie'!A:A,MATCH(Schéma_vyplnenie!F46,'Číselník zdrojov financovanie'!B:B,0)),"")</f>
        <v/>
      </c>
      <c r="H46" s="40"/>
      <c r="I46" s="55"/>
    </row>
    <row r="47" spans="1:9" x14ac:dyDescent="0.2">
      <c r="A47" s="40"/>
      <c r="B47" s="40"/>
      <c r="C47" s="40"/>
      <c r="D47" s="40"/>
      <c r="E47" s="54"/>
      <c r="F47" s="40"/>
      <c r="G47" s="62" t="str">
        <f>IFERROR(INDEX('Číselník zdrojov financovanie'!A:A,MATCH(Schéma_vyplnenie!F47,'Číselník zdrojov financovanie'!B:B,0)),"")</f>
        <v/>
      </c>
      <c r="H47" s="40"/>
      <c r="I47" s="55"/>
    </row>
    <row r="48" spans="1:9" x14ac:dyDescent="0.2">
      <c r="A48" s="40"/>
      <c r="B48" s="40"/>
      <c r="C48" s="40"/>
      <c r="D48" s="40"/>
      <c r="E48" s="54"/>
      <c r="F48" s="40"/>
      <c r="G48" s="62" t="str">
        <f>IFERROR(INDEX('Číselník zdrojov financovanie'!A:A,MATCH(Schéma_vyplnenie!F48,'Číselník zdrojov financovanie'!B:B,0)),"")</f>
        <v/>
      </c>
      <c r="H48" s="40"/>
      <c r="I48" s="55"/>
    </row>
    <row r="49" spans="1:9" x14ac:dyDescent="0.2">
      <c r="A49" s="40"/>
      <c r="B49" s="40"/>
      <c r="C49" s="40"/>
      <c r="D49" s="40"/>
      <c r="E49" s="54"/>
      <c r="F49" s="40"/>
      <c r="G49" s="62" t="str">
        <f>IFERROR(INDEX('Číselník zdrojov financovanie'!A:A,MATCH(Schéma_vyplnenie!F49,'Číselník zdrojov financovanie'!B:B,0)),"")</f>
        <v/>
      </c>
      <c r="H49" s="40"/>
      <c r="I49" s="55"/>
    </row>
    <row r="50" spans="1:9" x14ac:dyDescent="0.2">
      <c r="A50" s="40"/>
      <c r="B50" s="40"/>
      <c r="C50" s="40"/>
      <c r="D50" s="40"/>
      <c r="E50" s="54"/>
      <c r="F50" s="40"/>
      <c r="G50" s="62" t="str">
        <f>IFERROR(INDEX('Číselník zdrojov financovanie'!A:A,MATCH(Schéma_vyplnenie!F50,'Číselník zdrojov financovanie'!B:B,0)),"")</f>
        <v/>
      </c>
      <c r="H50" s="40"/>
      <c r="I50" s="55"/>
    </row>
    <row r="51" spans="1:9" x14ac:dyDescent="0.2">
      <c r="A51" s="40"/>
      <c r="B51" s="40"/>
      <c r="C51" s="40"/>
      <c r="D51" s="40"/>
      <c r="E51" s="54"/>
      <c r="F51" s="40"/>
      <c r="G51" s="62" t="str">
        <f>IFERROR(INDEX('Číselník zdrojov financovanie'!A:A,MATCH(Schéma_vyplnenie!F51,'Číselník zdrojov financovanie'!B:B,0)),"")</f>
        <v/>
      </c>
      <c r="H51" s="40"/>
      <c r="I51" s="55"/>
    </row>
    <row r="52" spans="1:9" x14ac:dyDescent="0.2">
      <c r="A52" s="40"/>
      <c r="B52" s="40"/>
      <c r="C52" s="40"/>
      <c r="D52" s="40"/>
      <c r="E52" s="54"/>
      <c r="F52" s="40"/>
      <c r="G52" s="62" t="str">
        <f>IFERROR(INDEX('Číselník zdrojov financovanie'!A:A,MATCH(Schéma_vyplnenie!F52,'Číselník zdrojov financovanie'!B:B,0)),"")</f>
        <v/>
      </c>
      <c r="H52" s="40"/>
      <c r="I52" s="55"/>
    </row>
    <row r="53" spans="1:9" x14ac:dyDescent="0.2">
      <c r="A53" s="40"/>
      <c r="B53" s="40"/>
      <c r="C53" s="40"/>
      <c r="D53" s="40"/>
      <c r="E53" s="54"/>
      <c r="F53" s="40"/>
      <c r="G53" s="62" t="str">
        <f>IFERROR(INDEX('Číselník zdrojov financovanie'!A:A,MATCH(Schéma_vyplnenie!F53,'Číselník zdrojov financovanie'!B:B,0)),"")</f>
        <v/>
      </c>
      <c r="H53" s="40"/>
      <c r="I53" s="55"/>
    </row>
    <row r="54" spans="1:9" x14ac:dyDescent="0.2">
      <c r="A54" s="40"/>
      <c r="B54" s="40"/>
      <c r="C54" s="40"/>
      <c r="D54" s="40"/>
      <c r="E54" s="54"/>
      <c r="F54" s="40"/>
      <c r="G54" s="62" t="str">
        <f>IFERROR(INDEX('Číselník zdrojov financovanie'!A:A,MATCH(Schéma_vyplnenie!F54,'Číselník zdrojov financovanie'!B:B,0)),"")</f>
        <v/>
      </c>
      <c r="H54" s="40"/>
      <c r="I54" s="55"/>
    </row>
    <row r="55" spans="1:9" x14ac:dyDescent="0.2">
      <c r="A55" s="40"/>
      <c r="B55" s="40"/>
      <c r="C55" s="40"/>
      <c r="D55" s="40"/>
      <c r="E55" s="54"/>
      <c r="F55" s="40"/>
      <c r="G55" s="62" t="str">
        <f>IFERROR(INDEX('Číselník zdrojov financovanie'!A:A,MATCH(Schéma_vyplnenie!F55,'Číselník zdrojov financovanie'!B:B,0)),"")</f>
        <v/>
      </c>
      <c r="H55" s="40"/>
      <c r="I55" s="55"/>
    </row>
    <row r="56" spans="1:9" x14ac:dyDescent="0.2">
      <c r="A56" s="40"/>
      <c r="B56" s="40"/>
      <c r="C56" s="40"/>
      <c r="D56" s="40"/>
      <c r="E56" s="54"/>
      <c r="F56" s="40"/>
      <c r="G56" s="62" t="str">
        <f>IFERROR(INDEX('Číselník zdrojov financovanie'!A:A,MATCH(Schéma_vyplnenie!F56,'Číselník zdrojov financovanie'!B:B,0)),"")</f>
        <v/>
      </c>
      <c r="H56" s="40"/>
      <c r="I56" s="55"/>
    </row>
    <row r="57" spans="1:9" x14ac:dyDescent="0.2">
      <c r="A57" s="40"/>
      <c r="B57" s="40"/>
      <c r="C57" s="40"/>
      <c r="D57" s="40"/>
      <c r="E57" s="54"/>
      <c r="F57" s="40"/>
      <c r="G57" s="62" t="str">
        <f>IFERROR(INDEX('Číselník zdrojov financovanie'!A:A,MATCH(Schéma_vyplnenie!F57,'Číselník zdrojov financovanie'!B:B,0)),"")</f>
        <v/>
      </c>
      <c r="H57" s="40"/>
      <c r="I57" s="55"/>
    </row>
    <row r="58" spans="1:9" x14ac:dyDescent="0.2">
      <c r="A58" s="40"/>
      <c r="B58" s="40"/>
      <c r="C58" s="40"/>
      <c r="D58" s="40"/>
      <c r="E58" s="54"/>
      <c r="F58" s="40"/>
      <c r="G58" s="62" t="str">
        <f>IFERROR(INDEX('Číselník zdrojov financovanie'!A:A,MATCH(Schéma_vyplnenie!F58,'Číselník zdrojov financovanie'!B:B,0)),"")</f>
        <v/>
      </c>
      <c r="H58" s="40"/>
      <c r="I58" s="55"/>
    </row>
    <row r="59" spans="1:9" x14ac:dyDescent="0.2">
      <c r="A59" s="40"/>
      <c r="B59" s="40"/>
      <c r="C59" s="40"/>
      <c r="D59" s="40"/>
      <c r="E59" s="54"/>
      <c r="F59" s="40"/>
      <c r="G59" s="62" t="str">
        <f>IFERROR(INDEX('Číselník zdrojov financovanie'!A:A,MATCH(Schéma_vyplnenie!F59,'Číselník zdrojov financovanie'!B:B,0)),"")</f>
        <v/>
      </c>
      <c r="H59" s="40"/>
      <c r="I59" s="55"/>
    </row>
    <row r="60" spans="1:9" x14ac:dyDescent="0.2">
      <c r="A60" s="40"/>
      <c r="B60" s="40"/>
      <c r="C60" s="40"/>
      <c r="D60" s="40"/>
      <c r="E60" s="54"/>
      <c r="F60" s="40"/>
      <c r="G60" s="62" t="str">
        <f>IFERROR(INDEX('Číselník zdrojov financovanie'!A:A,MATCH(Schéma_vyplnenie!F60,'Číselník zdrojov financovanie'!B:B,0)),"")</f>
        <v/>
      </c>
      <c r="H60" s="40"/>
      <c r="I60" s="55"/>
    </row>
    <row r="61" spans="1:9" x14ac:dyDescent="0.2">
      <c r="A61" s="40"/>
      <c r="B61" s="40"/>
      <c r="C61" s="40"/>
      <c r="D61" s="40"/>
      <c r="E61" s="54"/>
      <c r="F61" s="40"/>
      <c r="G61" s="62" t="str">
        <f>IFERROR(INDEX('Číselník zdrojov financovanie'!A:A,MATCH(Schéma_vyplnenie!F61,'Číselník zdrojov financovanie'!B:B,0)),"")</f>
        <v/>
      </c>
      <c r="H61" s="40"/>
      <c r="I61" s="55"/>
    </row>
    <row r="62" spans="1:9" x14ac:dyDescent="0.2">
      <c r="A62" s="40"/>
      <c r="B62" s="40"/>
      <c r="C62" s="40"/>
      <c r="D62" s="40"/>
      <c r="E62" s="54"/>
      <c r="F62" s="40"/>
      <c r="G62" s="62" t="str">
        <f>IFERROR(INDEX('Číselník zdrojov financovanie'!A:A,MATCH(Schéma_vyplnenie!F62,'Číselník zdrojov financovanie'!B:B,0)),"")</f>
        <v/>
      </c>
      <c r="H62" s="40"/>
      <c r="I62" s="55"/>
    </row>
    <row r="63" spans="1:9" x14ac:dyDescent="0.2">
      <c r="A63" s="40"/>
      <c r="B63" s="40"/>
      <c r="C63" s="40"/>
      <c r="D63" s="40"/>
      <c r="E63" s="54"/>
      <c r="F63" s="40"/>
      <c r="G63" s="62" t="str">
        <f>IFERROR(INDEX('Číselník zdrojov financovanie'!A:A,MATCH(Schéma_vyplnenie!F63,'Číselník zdrojov financovanie'!B:B,0)),"")</f>
        <v/>
      </c>
      <c r="H63" s="40"/>
      <c r="I63" s="55"/>
    </row>
    <row r="64" spans="1:9" x14ac:dyDescent="0.2">
      <c r="A64" s="40"/>
      <c r="B64" s="40"/>
      <c r="C64" s="40"/>
      <c r="D64" s="40"/>
      <c r="E64" s="54"/>
      <c r="F64" s="40"/>
      <c r="G64" s="62" t="str">
        <f>IFERROR(INDEX('Číselník zdrojov financovanie'!A:A,MATCH(Schéma_vyplnenie!F64,'Číselník zdrojov financovanie'!B:B,0)),"")</f>
        <v/>
      </c>
      <c r="H64" s="40"/>
      <c r="I64" s="55"/>
    </row>
    <row r="65" spans="1:9" x14ac:dyDescent="0.2">
      <c r="A65" s="40"/>
      <c r="B65" s="40"/>
      <c r="C65" s="40"/>
      <c r="D65" s="40"/>
      <c r="E65" s="54"/>
      <c r="F65" s="40"/>
      <c r="G65" s="62" t="str">
        <f>IFERROR(INDEX('Číselník zdrojov financovanie'!A:A,MATCH(Schéma_vyplnenie!F65,'Číselník zdrojov financovanie'!B:B,0)),"")</f>
        <v/>
      </c>
      <c r="H65" s="40"/>
      <c r="I65" s="55"/>
    </row>
    <row r="66" spans="1:9" x14ac:dyDescent="0.2">
      <c r="A66" s="40"/>
      <c r="B66" s="40"/>
      <c r="C66" s="40"/>
      <c r="D66" s="40"/>
      <c r="E66" s="54"/>
      <c r="F66" s="40"/>
      <c r="G66" s="62" t="str">
        <f>IFERROR(INDEX('Číselník zdrojov financovanie'!A:A,MATCH(Schéma_vyplnenie!F66,'Číselník zdrojov financovanie'!B:B,0)),"")</f>
        <v/>
      </c>
      <c r="H66" s="40"/>
      <c r="I66" s="55"/>
    </row>
    <row r="67" spans="1:9" x14ac:dyDescent="0.2">
      <c r="A67" s="40"/>
      <c r="B67" s="40"/>
      <c r="C67" s="40"/>
      <c r="D67" s="40"/>
      <c r="E67" s="54"/>
      <c r="F67" s="40"/>
      <c r="G67" s="62" t="str">
        <f>IFERROR(INDEX('Číselník zdrojov financovanie'!A:A,MATCH(Schéma_vyplnenie!F67,'Číselník zdrojov financovanie'!B:B,0)),"")</f>
        <v/>
      </c>
      <c r="H67" s="40"/>
      <c r="I67" s="55"/>
    </row>
    <row r="68" spans="1:9" x14ac:dyDescent="0.2">
      <c r="A68" s="40"/>
      <c r="B68" s="40"/>
      <c r="C68" s="40"/>
      <c r="D68" s="40"/>
      <c r="E68" s="54"/>
      <c r="F68" s="40"/>
      <c r="G68" s="62" t="str">
        <f>IFERROR(INDEX('Číselník zdrojov financovanie'!A:A,MATCH(Schéma_vyplnenie!F68,'Číselník zdrojov financovanie'!B:B,0)),"")</f>
        <v/>
      </c>
      <c r="H68" s="40"/>
      <c r="I68" s="55"/>
    </row>
    <row r="69" spans="1:9" x14ac:dyDescent="0.2">
      <c r="A69" s="40"/>
      <c r="B69" s="40"/>
      <c r="C69" s="40"/>
      <c r="D69" s="40"/>
      <c r="E69" s="54"/>
      <c r="F69" s="40"/>
      <c r="G69" s="62" t="str">
        <f>IFERROR(INDEX('Číselník zdrojov financovanie'!A:A,MATCH(Schéma_vyplnenie!F69,'Číselník zdrojov financovanie'!B:B,0)),"")</f>
        <v/>
      </c>
      <c r="H69" s="40"/>
      <c r="I69" s="55"/>
    </row>
    <row r="70" spans="1:9" x14ac:dyDescent="0.2">
      <c r="A70" s="40"/>
      <c r="B70" s="40"/>
      <c r="C70" s="40"/>
      <c r="D70" s="40"/>
      <c r="E70" s="54"/>
      <c r="F70" s="40"/>
      <c r="G70" s="62" t="str">
        <f>IFERROR(INDEX('Číselník zdrojov financovanie'!A:A,MATCH(Schéma_vyplnenie!F70,'Číselník zdrojov financovanie'!B:B,0)),"")</f>
        <v/>
      </c>
      <c r="H70" s="40"/>
      <c r="I70" s="55"/>
    </row>
    <row r="71" spans="1:9" x14ac:dyDescent="0.2">
      <c r="A71" s="40"/>
      <c r="B71" s="40"/>
      <c r="C71" s="40"/>
      <c r="D71" s="40"/>
      <c r="E71" s="54"/>
      <c r="F71" s="40"/>
      <c r="G71" s="62" t="str">
        <f>IFERROR(INDEX('Číselník zdrojov financovanie'!A:A,MATCH(Schéma_vyplnenie!F71,'Číselník zdrojov financovanie'!B:B,0)),"")</f>
        <v/>
      </c>
      <c r="H71" s="40"/>
      <c r="I71" s="55"/>
    </row>
    <row r="72" spans="1:9" x14ac:dyDescent="0.2">
      <c r="A72" s="40"/>
      <c r="B72" s="40"/>
      <c r="C72" s="40"/>
      <c r="D72" s="40"/>
      <c r="E72" s="54"/>
      <c r="F72" s="40"/>
      <c r="G72" s="62" t="str">
        <f>IFERROR(INDEX('Číselník zdrojov financovanie'!A:A,MATCH(Schéma_vyplnenie!F72,'Číselník zdrojov financovanie'!B:B,0)),"")</f>
        <v/>
      </c>
      <c r="H72" s="40"/>
      <c r="I72" s="55"/>
    </row>
    <row r="73" spans="1:9" x14ac:dyDescent="0.2">
      <c r="A73" s="40"/>
      <c r="B73" s="40"/>
      <c r="C73" s="40"/>
      <c r="D73" s="40"/>
      <c r="E73" s="54"/>
      <c r="F73" s="40"/>
      <c r="G73" s="62" t="str">
        <f>IFERROR(INDEX('Číselník zdrojov financovanie'!A:A,MATCH(Schéma_vyplnenie!F73,'Číselník zdrojov financovanie'!B:B,0)),"")</f>
        <v/>
      </c>
      <c r="H73" s="40"/>
      <c r="I73" s="55"/>
    </row>
    <row r="74" spans="1:9" x14ac:dyDescent="0.2">
      <c r="A74" s="40"/>
      <c r="B74" s="40"/>
      <c r="C74" s="40"/>
      <c r="D74" s="40"/>
      <c r="E74" s="54"/>
      <c r="F74" s="40"/>
      <c r="G74" s="62" t="str">
        <f>IFERROR(INDEX('Číselník zdrojov financovanie'!A:A,MATCH(Schéma_vyplnenie!F74,'Číselník zdrojov financovanie'!B:B,0)),"")</f>
        <v/>
      </c>
      <c r="H74" s="40"/>
      <c r="I74" s="55"/>
    </row>
    <row r="75" spans="1:9" x14ac:dyDescent="0.2">
      <c r="A75" s="40"/>
      <c r="B75" s="40"/>
      <c r="C75" s="40"/>
      <c r="D75" s="40"/>
      <c r="E75" s="54"/>
      <c r="F75" s="40"/>
      <c r="G75" s="62" t="str">
        <f>IFERROR(INDEX('Číselník zdrojov financovanie'!A:A,MATCH(Schéma_vyplnenie!F75,'Číselník zdrojov financovanie'!B:B,0)),"")</f>
        <v/>
      </c>
      <c r="H75" s="40"/>
      <c r="I75" s="55"/>
    </row>
    <row r="76" spans="1:9" x14ac:dyDescent="0.2">
      <c r="A76" s="40"/>
      <c r="B76" s="40"/>
      <c r="C76" s="40"/>
      <c r="D76" s="40"/>
      <c r="E76" s="54"/>
      <c r="F76" s="40"/>
      <c r="G76" s="62" t="str">
        <f>IFERROR(INDEX('Číselník zdrojov financovanie'!A:A,MATCH(Schéma_vyplnenie!F76,'Číselník zdrojov financovanie'!B:B,0)),"")</f>
        <v/>
      </c>
      <c r="H76" s="40"/>
      <c r="I76" s="55"/>
    </row>
    <row r="77" spans="1:9" x14ac:dyDescent="0.2">
      <c r="A77" s="40"/>
      <c r="B77" s="40"/>
      <c r="C77" s="40"/>
      <c r="D77" s="40"/>
      <c r="E77" s="54"/>
      <c r="F77" s="40"/>
      <c r="G77" s="62" t="str">
        <f>IFERROR(INDEX('Číselník zdrojov financovanie'!A:A,MATCH(Schéma_vyplnenie!F77,'Číselník zdrojov financovanie'!B:B,0)),"")</f>
        <v/>
      </c>
      <c r="H77" s="40"/>
      <c r="I77" s="55"/>
    </row>
    <row r="78" spans="1:9" x14ac:dyDescent="0.2">
      <c r="A78" s="40"/>
      <c r="B78" s="40"/>
      <c r="C78" s="40"/>
      <c r="D78" s="40"/>
      <c r="E78" s="54"/>
      <c r="F78" s="40"/>
      <c r="G78" s="62" t="str">
        <f>IFERROR(INDEX('Číselník zdrojov financovanie'!A:A,MATCH(Schéma_vyplnenie!F78,'Číselník zdrojov financovanie'!B:B,0)),"")</f>
        <v/>
      </c>
      <c r="H78" s="40"/>
      <c r="I78" s="55"/>
    </row>
    <row r="79" spans="1:9" x14ac:dyDescent="0.2">
      <c r="A79" s="40"/>
      <c r="B79" s="40"/>
      <c r="C79" s="40"/>
      <c r="D79" s="40"/>
      <c r="E79" s="54"/>
      <c r="F79" s="40"/>
      <c r="G79" s="62" t="str">
        <f>IFERROR(INDEX('Číselník zdrojov financovanie'!A:A,MATCH(Schéma_vyplnenie!F79,'Číselník zdrojov financovanie'!B:B,0)),"")</f>
        <v/>
      </c>
      <c r="H79" s="40"/>
      <c r="I79" s="55"/>
    </row>
    <row r="80" spans="1:9" x14ac:dyDescent="0.2">
      <c r="A80" s="40"/>
      <c r="B80" s="40"/>
      <c r="C80" s="40"/>
      <c r="D80" s="40"/>
      <c r="E80" s="54"/>
      <c r="F80" s="40"/>
      <c r="G80" s="62" t="str">
        <f>IFERROR(INDEX('Číselník zdrojov financovanie'!A:A,MATCH(Schéma_vyplnenie!F80,'Číselník zdrojov financovanie'!B:B,0)),"")</f>
        <v/>
      </c>
      <c r="H80" s="40"/>
      <c r="I80" s="55"/>
    </row>
    <row r="81" spans="1:9" x14ac:dyDescent="0.2">
      <c r="A81" s="40"/>
      <c r="B81" s="40"/>
      <c r="C81" s="40"/>
      <c r="D81" s="40"/>
      <c r="E81" s="54"/>
      <c r="F81" s="40"/>
      <c r="G81" s="62" t="str">
        <f>IFERROR(INDEX('Číselník zdrojov financovanie'!A:A,MATCH(Schéma_vyplnenie!F81,'Číselník zdrojov financovanie'!B:B,0)),"")</f>
        <v/>
      </c>
      <c r="H81" s="40"/>
      <c r="I81" s="55"/>
    </row>
    <row r="82" spans="1:9" x14ac:dyDescent="0.2">
      <c r="A82" s="40"/>
      <c r="B82" s="40"/>
      <c r="C82" s="40"/>
      <c r="D82" s="40"/>
      <c r="E82" s="54"/>
      <c r="F82" s="40"/>
      <c r="G82" s="62" t="str">
        <f>IFERROR(INDEX('Číselník zdrojov financovanie'!A:A,MATCH(Schéma_vyplnenie!F82,'Číselník zdrojov financovanie'!B:B,0)),"")</f>
        <v/>
      </c>
      <c r="H82" s="40"/>
      <c r="I82" s="55"/>
    </row>
    <row r="83" spans="1:9" x14ac:dyDescent="0.2">
      <c r="A83" s="40"/>
      <c r="B83" s="40"/>
      <c r="C83" s="40"/>
      <c r="D83" s="40"/>
      <c r="E83" s="54"/>
      <c r="F83" s="40"/>
      <c r="G83" s="62" t="str">
        <f>IFERROR(INDEX('Číselník zdrojov financovanie'!A:A,MATCH(Schéma_vyplnenie!F83,'Číselník zdrojov financovanie'!B:B,0)),"")</f>
        <v/>
      </c>
      <c r="H83" s="40"/>
      <c r="I83" s="55"/>
    </row>
    <row r="84" spans="1:9" x14ac:dyDescent="0.2">
      <c r="A84" s="40"/>
      <c r="B84" s="40"/>
      <c r="C84" s="40"/>
      <c r="D84" s="40"/>
      <c r="E84" s="54"/>
      <c r="F84" s="40"/>
      <c r="G84" s="62" t="str">
        <f>IFERROR(INDEX('Číselník zdrojov financovanie'!A:A,MATCH(Schéma_vyplnenie!F84,'Číselník zdrojov financovanie'!B:B,0)),"")</f>
        <v/>
      </c>
      <c r="H84" s="40"/>
      <c r="I84" s="55"/>
    </row>
    <row r="85" spans="1:9" x14ac:dyDescent="0.2">
      <c r="A85" s="40"/>
      <c r="B85" s="40"/>
      <c r="C85" s="40"/>
      <c r="D85" s="40"/>
      <c r="E85" s="54"/>
      <c r="F85" s="40"/>
      <c r="G85" s="62" t="str">
        <f>IFERROR(INDEX('Číselník zdrojov financovanie'!A:A,MATCH(Schéma_vyplnenie!F85,'Číselník zdrojov financovanie'!B:B,0)),"")</f>
        <v/>
      </c>
      <c r="H85" s="40"/>
      <c r="I85" s="55"/>
    </row>
    <row r="86" spans="1:9" x14ac:dyDescent="0.2">
      <c r="A86" s="40"/>
      <c r="B86" s="40"/>
      <c r="C86" s="40"/>
      <c r="D86" s="40"/>
      <c r="E86" s="54"/>
      <c r="F86" s="40"/>
      <c r="G86" s="62" t="str">
        <f>IFERROR(INDEX('Číselník zdrojov financovanie'!A:A,MATCH(Schéma_vyplnenie!F86,'Číselník zdrojov financovanie'!B:B,0)),"")</f>
        <v/>
      </c>
      <c r="H86" s="40"/>
      <c r="I86" s="55"/>
    </row>
    <row r="87" spans="1:9" x14ac:dyDescent="0.2">
      <c r="A87" s="40"/>
      <c r="B87" s="40"/>
      <c r="C87" s="40"/>
      <c r="D87" s="40"/>
      <c r="E87" s="54"/>
      <c r="F87" s="40"/>
      <c r="G87" s="62" t="str">
        <f>IFERROR(INDEX('Číselník zdrojov financovanie'!A:A,MATCH(Schéma_vyplnenie!F87,'Číselník zdrojov financovanie'!B:B,0)),"")</f>
        <v/>
      </c>
      <c r="H87" s="40"/>
      <c r="I87" s="55"/>
    </row>
    <row r="88" spans="1:9" x14ac:dyDescent="0.2">
      <c r="A88" s="40"/>
      <c r="B88" s="40"/>
      <c r="C88" s="40"/>
      <c r="D88" s="40"/>
      <c r="E88" s="54"/>
      <c r="F88" s="40"/>
      <c r="G88" s="62" t="str">
        <f>IFERROR(INDEX('Číselník zdrojov financovanie'!A:A,MATCH(Schéma_vyplnenie!F88,'Číselník zdrojov financovanie'!B:B,0)),"")</f>
        <v/>
      </c>
      <c r="H88" s="40"/>
      <c r="I88" s="55"/>
    </row>
    <row r="89" spans="1:9" x14ac:dyDescent="0.2">
      <c r="A89" s="40"/>
      <c r="B89" s="40"/>
      <c r="C89" s="40"/>
      <c r="D89" s="40"/>
      <c r="E89" s="54"/>
      <c r="F89" s="40"/>
      <c r="G89" s="62" t="str">
        <f>IFERROR(INDEX('Číselník zdrojov financovanie'!A:A,MATCH(Schéma_vyplnenie!F89,'Číselník zdrojov financovanie'!B:B,0)),"")</f>
        <v/>
      </c>
      <c r="H89" s="40"/>
      <c r="I89" s="55"/>
    </row>
    <row r="90" spans="1:9" x14ac:dyDescent="0.2">
      <c r="A90" s="40"/>
      <c r="B90" s="40"/>
      <c r="C90" s="40"/>
      <c r="D90" s="40"/>
      <c r="E90" s="54"/>
      <c r="F90" s="40"/>
      <c r="G90" s="62" t="str">
        <f>IFERROR(INDEX('Číselník zdrojov financovanie'!A:A,MATCH(Schéma_vyplnenie!F90,'Číselník zdrojov financovanie'!B:B,0)),"")</f>
        <v/>
      </c>
      <c r="H90" s="40"/>
      <c r="I90" s="55"/>
    </row>
    <row r="91" spans="1:9" x14ac:dyDescent="0.2">
      <c r="A91" s="40"/>
      <c r="B91" s="40"/>
      <c r="C91" s="40"/>
      <c r="D91" s="40"/>
      <c r="E91" s="54"/>
      <c r="F91" s="40"/>
      <c r="G91" s="62" t="str">
        <f>IFERROR(INDEX('Číselník zdrojov financovanie'!A:A,MATCH(Schéma_vyplnenie!F91,'Číselník zdrojov financovanie'!B:B,0)),"")</f>
        <v/>
      </c>
      <c r="H91" s="40"/>
      <c r="I91" s="55"/>
    </row>
    <row r="92" spans="1:9" x14ac:dyDescent="0.2">
      <c r="A92" s="40"/>
      <c r="B92" s="40"/>
      <c r="C92" s="40"/>
      <c r="D92" s="40"/>
      <c r="E92" s="54"/>
      <c r="F92" s="40"/>
      <c r="G92" s="62" t="str">
        <f>IFERROR(INDEX('Číselník zdrojov financovanie'!A:A,MATCH(Schéma_vyplnenie!F92,'Číselník zdrojov financovanie'!B:B,0)),"")</f>
        <v/>
      </c>
      <c r="H92" s="40"/>
      <c r="I92" s="55"/>
    </row>
    <row r="93" spans="1:9" x14ac:dyDescent="0.2">
      <c r="A93" s="40"/>
      <c r="B93" s="40"/>
      <c r="C93" s="40"/>
      <c r="D93" s="40"/>
      <c r="E93" s="54"/>
      <c r="F93" s="40"/>
      <c r="G93" s="62" t="str">
        <f>IFERROR(INDEX('Číselník zdrojov financovanie'!A:A,MATCH(Schéma_vyplnenie!F93,'Číselník zdrojov financovanie'!B:B,0)),"")</f>
        <v/>
      </c>
      <c r="H93" s="40"/>
      <c r="I93" s="55"/>
    </row>
    <row r="94" spans="1:9" x14ac:dyDescent="0.2">
      <c r="A94" s="40"/>
      <c r="B94" s="40"/>
      <c r="C94" s="40"/>
      <c r="D94" s="40"/>
      <c r="E94" s="54"/>
      <c r="F94" s="40"/>
      <c r="G94" s="62" t="str">
        <f>IFERROR(INDEX('Číselník zdrojov financovanie'!A:A,MATCH(Schéma_vyplnenie!F94,'Číselník zdrojov financovanie'!B:B,0)),"")</f>
        <v/>
      </c>
      <c r="H94" s="40"/>
      <c r="I94" s="55"/>
    </row>
    <row r="95" spans="1:9" x14ac:dyDescent="0.2">
      <c r="A95" s="40"/>
      <c r="B95" s="40"/>
      <c r="C95" s="40"/>
      <c r="D95" s="40"/>
      <c r="E95" s="54"/>
      <c r="F95" s="40"/>
      <c r="G95" s="62" t="str">
        <f>IFERROR(INDEX('Číselník zdrojov financovanie'!A:A,MATCH(Schéma_vyplnenie!F95,'Číselník zdrojov financovanie'!B:B,0)),"")</f>
        <v/>
      </c>
      <c r="H95" s="40"/>
      <c r="I95" s="55"/>
    </row>
    <row r="96" spans="1:9" x14ac:dyDescent="0.2">
      <c r="A96" s="40"/>
      <c r="B96" s="40"/>
      <c r="C96" s="40"/>
      <c r="D96" s="40"/>
      <c r="E96" s="54"/>
      <c r="F96" s="40"/>
      <c r="G96" s="62" t="str">
        <f>IFERROR(INDEX('Číselník zdrojov financovanie'!A:A,MATCH(Schéma_vyplnenie!F96,'Číselník zdrojov financovanie'!B:B,0)),"")</f>
        <v/>
      </c>
      <c r="H96" s="40"/>
      <c r="I96" s="55"/>
    </row>
    <row r="97" spans="1:9" x14ac:dyDescent="0.2">
      <c r="A97" s="40"/>
      <c r="B97" s="40"/>
      <c r="C97" s="40"/>
      <c r="D97" s="40"/>
      <c r="E97" s="54"/>
      <c r="F97" s="40"/>
      <c r="G97" s="62" t="str">
        <f>IFERROR(INDEX('Číselník zdrojov financovanie'!A:A,MATCH(Schéma_vyplnenie!F97,'Číselník zdrojov financovanie'!B:B,0)),"")</f>
        <v/>
      </c>
      <c r="H97" s="40"/>
      <c r="I97" s="55"/>
    </row>
    <row r="98" spans="1:9" x14ac:dyDescent="0.2">
      <c r="A98" s="40"/>
      <c r="B98" s="40"/>
      <c r="C98" s="40"/>
      <c r="D98" s="40"/>
      <c r="E98" s="54"/>
      <c r="F98" s="40"/>
      <c r="G98" s="62" t="str">
        <f>IFERROR(INDEX('Číselník zdrojov financovanie'!A:A,MATCH(Schéma_vyplnenie!F98,'Číselník zdrojov financovanie'!B:B,0)),"")</f>
        <v/>
      </c>
      <c r="H98" s="40"/>
      <c r="I98" s="55"/>
    </row>
    <row r="99" spans="1:9" x14ac:dyDescent="0.2">
      <c r="A99" s="40"/>
      <c r="B99" s="40"/>
      <c r="C99" s="40"/>
      <c r="D99" s="40"/>
      <c r="E99" s="54"/>
      <c r="F99" s="40"/>
      <c r="G99" s="62" t="str">
        <f>IFERROR(INDEX('Číselník zdrojov financovanie'!A:A,MATCH(Schéma_vyplnenie!F99,'Číselník zdrojov financovanie'!B:B,0)),"")</f>
        <v/>
      </c>
      <c r="H99" s="40"/>
      <c r="I99" s="55"/>
    </row>
    <row r="100" spans="1:9" x14ac:dyDescent="0.2">
      <c r="A100" s="40"/>
      <c r="B100" s="40"/>
      <c r="C100" s="40"/>
      <c r="D100" s="40"/>
      <c r="E100" s="54"/>
      <c r="F100" s="40"/>
      <c r="G100" s="62" t="str">
        <f>IFERROR(INDEX('Číselník zdrojov financovanie'!A:A,MATCH(Schéma_vyplnenie!F100,'Číselník zdrojov financovanie'!B:B,0)),"")</f>
        <v/>
      </c>
      <c r="H100" s="40"/>
      <c r="I100" s="55"/>
    </row>
    <row r="101" spans="1:9" x14ac:dyDescent="0.2">
      <c r="A101" s="40"/>
      <c r="B101" s="40"/>
      <c r="C101" s="40"/>
      <c r="D101" s="40"/>
      <c r="E101" s="54"/>
      <c r="F101" s="40"/>
      <c r="G101" s="62" t="str">
        <f>IFERROR(INDEX('Číselník zdrojov financovanie'!A:A,MATCH(Schéma_vyplnenie!F101,'Číselník zdrojov financovanie'!B:B,0)),"")</f>
        <v/>
      </c>
      <c r="H101" s="40"/>
      <c r="I101" s="55"/>
    </row>
    <row r="102" spans="1:9" x14ac:dyDescent="0.2">
      <c r="A102" s="40"/>
      <c r="B102" s="40"/>
      <c r="C102" s="40"/>
      <c r="D102" s="40"/>
      <c r="E102" s="54"/>
      <c r="F102" s="40"/>
      <c r="G102" s="62" t="str">
        <f>IFERROR(INDEX('Číselník zdrojov financovanie'!A:A,MATCH(Schéma_vyplnenie!F102,'Číselník zdrojov financovanie'!B:B,0)),"")</f>
        <v/>
      </c>
      <c r="H102" s="40"/>
      <c r="I102" s="55"/>
    </row>
    <row r="103" spans="1:9" x14ac:dyDescent="0.2">
      <c r="A103" s="40"/>
      <c r="B103" s="40"/>
      <c r="C103" s="40"/>
      <c r="D103" s="40"/>
      <c r="E103" s="54"/>
      <c r="F103" s="40"/>
      <c r="G103" s="62" t="str">
        <f>IFERROR(INDEX('Číselník zdrojov financovanie'!A:A,MATCH(Schéma_vyplnenie!F103,'Číselník zdrojov financovanie'!B:B,0)),"")</f>
        <v/>
      </c>
      <c r="H103" s="40"/>
      <c r="I103" s="55"/>
    </row>
    <row r="104" spans="1:9" x14ac:dyDescent="0.2">
      <c r="A104" s="40"/>
      <c r="B104" s="40"/>
      <c r="C104" s="40"/>
      <c r="D104" s="40"/>
      <c r="E104" s="54"/>
      <c r="F104" s="40"/>
      <c r="G104" s="62" t="str">
        <f>IFERROR(INDEX('Číselník zdrojov financovanie'!A:A,MATCH(Schéma_vyplnenie!F104,'Číselník zdrojov financovanie'!B:B,0)),"")</f>
        <v/>
      </c>
      <c r="H104" s="40"/>
      <c r="I104" s="55"/>
    </row>
    <row r="105" spans="1:9" x14ac:dyDescent="0.2">
      <c r="A105" s="40"/>
      <c r="B105" s="40"/>
      <c r="C105" s="40"/>
      <c r="D105" s="40"/>
      <c r="E105" s="54"/>
      <c r="F105" s="40"/>
      <c r="G105" s="62" t="str">
        <f>IFERROR(INDEX('Číselník zdrojov financovanie'!A:A,MATCH(Schéma_vyplnenie!F105,'Číselník zdrojov financovanie'!B:B,0)),"")</f>
        <v/>
      </c>
      <c r="H105" s="40"/>
      <c r="I105" s="55"/>
    </row>
    <row r="106" spans="1:9" x14ac:dyDescent="0.2">
      <c r="A106" s="40"/>
      <c r="B106" s="40"/>
      <c r="C106" s="40"/>
      <c r="D106" s="40"/>
      <c r="E106" s="54"/>
      <c r="F106" s="40"/>
      <c r="G106" s="62" t="str">
        <f>IFERROR(INDEX('Číselník zdrojov financovanie'!A:A,MATCH(Schéma_vyplnenie!F106,'Číselník zdrojov financovanie'!B:B,0)),"")</f>
        <v/>
      </c>
      <c r="H106" s="40"/>
      <c r="I106" s="55"/>
    </row>
    <row r="107" spans="1:9" x14ac:dyDescent="0.2">
      <c r="A107" s="40"/>
      <c r="B107" s="40"/>
      <c r="C107" s="40"/>
      <c r="D107" s="40"/>
      <c r="E107" s="54"/>
      <c r="F107" s="40"/>
      <c r="G107" s="62" t="str">
        <f>IFERROR(INDEX('Číselník zdrojov financovanie'!A:A,MATCH(Schéma_vyplnenie!F107,'Číselník zdrojov financovanie'!B:B,0)),"")</f>
        <v/>
      </c>
      <c r="H107" s="40"/>
      <c r="I107" s="55"/>
    </row>
    <row r="108" spans="1:9" x14ac:dyDescent="0.2">
      <c r="A108" s="40"/>
      <c r="B108" s="40"/>
      <c r="C108" s="40"/>
      <c r="D108" s="40"/>
      <c r="E108" s="54"/>
      <c r="F108" s="40"/>
      <c r="G108" s="62" t="str">
        <f>IFERROR(INDEX('Číselník zdrojov financovanie'!A:A,MATCH(Schéma_vyplnenie!F108,'Číselník zdrojov financovanie'!B:B,0)),"")</f>
        <v/>
      </c>
      <c r="H108" s="40"/>
      <c r="I108" s="55"/>
    </row>
    <row r="109" spans="1:9" x14ac:dyDescent="0.2">
      <c r="A109" s="40"/>
      <c r="B109" s="40"/>
      <c r="C109" s="40"/>
      <c r="D109" s="40"/>
      <c r="E109" s="54"/>
      <c r="F109" s="40"/>
      <c r="G109" s="62" t="str">
        <f>IFERROR(INDEX('Číselník zdrojov financovanie'!A:A,MATCH(Schéma_vyplnenie!F109,'Číselník zdrojov financovanie'!B:B,0)),"")</f>
        <v/>
      </c>
      <c r="H109" s="40"/>
      <c r="I109" s="55"/>
    </row>
    <row r="110" spans="1:9" x14ac:dyDescent="0.2">
      <c r="A110" s="40"/>
      <c r="B110" s="40"/>
      <c r="C110" s="40"/>
      <c r="D110" s="40"/>
      <c r="E110" s="54"/>
      <c r="F110" s="40"/>
      <c r="G110" s="62" t="str">
        <f>IFERROR(INDEX('Číselník zdrojov financovanie'!A:A,MATCH(Schéma_vyplnenie!F110,'Číselník zdrojov financovanie'!B:B,0)),"")</f>
        <v/>
      </c>
      <c r="H110" s="40"/>
      <c r="I110" s="55"/>
    </row>
    <row r="111" spans="1:9" x14ac:dyDescent="0.2">
      <c r="A111" s="40"/>
      <c r="B111" s="40"/>
      <c r="C111" s="40"/>
      <c r="D111" s="40"/>
      <c r="E111" s="54"/>
      <c r="F111" s="40"/>
      <c r="G111" s="62" t="str">
        <f>IFERROR(INDEX('Číselník zdrojov financovanie'!A:A,MATCH(Schéma_vyplnenie!F111,'Číselník zdrojov financovanie'!B:B,0)),"")</f>
        <v/>
      </c>
      <c r="H111" s="40"/>
      <c r="I111" s="55"/>
    </row>
    <row r="112" spans="1:9" x14ac:dyDescent="0.2">
      <c r="A112" s="40"/>
      <c r="B112" s="40"/>
      <c r="C112" s="40"/>
      <c r="D112" s="40"/>
      <c r="E112" s="54"/>
      <c r="F112" s="40"/>
      <c r="G112" s="62" t="str">
        <f>IFERROR(INDEX('Číselník zdrojov financovanie'!A:A,MATCH(Schéma_vyplnenie!F112,'Číselník zdrojov financovanie'!B:B,0)),"")</f>
        <v/>
      </c>
      <c r="H112" s="40"/>
      <c r="I112" s="55"/>
    </row>
    <row r="113" spans="1:9" x14ac:dyDescent="0.2">
      <c r="A113" s="40"/>
      <c r="B113" s="40"/>
      <c r="C113" s="40"/>
      <c r="D113" s="40"/>
      <c r="E113" s="54"/>
      <c r="F113" s="40"/>
      <c r="G113" s="62" t="str">
        <f>IFERROR(INDEX('Číselník zdrojov financovanie'!A:A,MATCH(Schéma_vyplnenie!F113,'Číselník zdrojov financovanie'!B:B,0)),"")</f>
        <v/>
      </c>
      <c r="H113" s="40"/>
      <c r="I113" s="55"/>
    </row>
    <row r="114" spans="1:9" x14ac:dyDescent="0.2">
      <c r="A114" s="40"/>
      <c r="B114" s="40"/>
      <c r="C114" s="40"/>
      <c r="D114" s="40"/>
      <c r="E114" s="54"/>
      <c r="F114" s="40"/>
      <c r="G114" s="62" t="str">
        <f>IFERROR(INDEX('Číselník zdrojov financovanie'!A:A,MATCH(Schéma_vyplnenie!F114,'Číselník zdrojov financovanie'!B:B,0)),"")</f>
        <v/>
      </c>
      <c r="H114" s="40"/>
      <c r="I114" s="55"/>
    </row>
    <row r="115" spans="1:9" x14ac:dyDescent="0.2">
      <c r="A115" s="40"/>
      <c r="B115" s="40"/>
      <c r="C115" s="40"/>
      <c r="D115" s="40"/>
      <c r="E115" s="54"/>
      <c r="F115" s="40"/>
      <c r="G115" s="62" t="str">
        <f>IFERROR(INDEX('Číselník zdrojov financovanie'!A:A,MATCH(Schéma_vyplnenie!F115,'Číselník zdrojov financovanie'!B:B,0)),"")</f>
        <v/>
      </c>
      <c r="H115" s="40"/>
      <c r="I115" s="55"/>
    </row>
    <row r="116" spans="1:9" x14ac:dyDescent="0.2">
      <c r="A116" s="40"/>
      <c r="B116" s="40"/>
      <c r="C116" s="40"/>
      <c r="D116" s="40"/>
      <c r="E116" s="54"/>
      <c r="F116" s="40"/>
      <c r="G116" s="62" t="str">
        <f>IFERROR(INDEX('Číselník zdrojov financovanie'!A:A,MATCH(Schéma_vyplnenie!F116,'Číselník zdrojov financovanie'!B:B,0)),"")</f>
        <v/>
      </c>
      <c r="H116" s="40"/>
      <c r="I116" s="55"/>
    </row>
    <row r="117" spans="1:9" x14ac:dyDescent="0.2">
      <c r="A117" s="40"/>
      <c r="B117" s="40"/>
      <c r="C117" s="40"/>
      <c r="D117" s="40"/>
      <c r="E117" s="54"/>
      <c r="F117" s="40"/>
      <c r="G117" s="62" t="str">
        <f>IFERROR(INDEX('Číselník zdrojov financovanie'!A:A,MATCH(Schéma_vyplnenie!F117,'Číselník zdrojov financovanie'!B:B,0)),"")</f>
        <v/>
      </c>
      <c r="H117" s="40"/>
      <c r="I117" s="55"/>
    </row>
    <row r="118" spans="1:9" x14ac:dyDescent="0.2">
      <c r="A118" s="40"/>
      <c r="B118" s="40"/>
      <c r="C118" s="40"/>
      <c r="D118" s="40"/>
      <c r="E118" s="54"/>
      <c r="F118" s="40"/>
      <c r="G118" s="62" t="str">
        <f>IFERROR(INDEX('Číselník zdrojov financovanie'!A:A,MATCH(Schéma_vyplnenie!F118,'Číselník zdrojov financovanie'!B:B,0)),"")</f>
        <v/>
      </c>
      <c r="H118" s="40"/>
      <c r="I118" s="55"/>
    </row>
    <row r="119" spans="1:9" x14ac:dyDescent="0.2">
      <c r="A119" s="40"/>
      <c r="B119" s="40"/>
      <c r="C119" s="40"/>
      <c r="D119" s="40"/>
      <c r="E119" s="54"/>
      <c r="F119" s="40"/>
      <c r="G119" s="62" t="str">
        <f>IFERROR(INDEX('Číselník zdrojov financovanie'!A:A,MATCH(Schéma_vyplnenie!F119,'Číselník zdrojov financovanie'!B:B,0)),"")</f>
        <v/>
      </c>
      <c r="H119" s="40"/>
      <c r="I119" s="55"/>
    </row>
    <row r="120" spans="1:9" x14ac:dyDescent="0.2">
      <c r="A120" s="40"/>
      <c r="B120" s="40"/>
      <c r="C120" s="40"/>
      <c r="D120" s="40"/>
      <c r="E120" s="54"/>
      <c r="F120" s="40"/>
      <c r="G120" s="62" t="str">
        <f>IFERROR(INDEX('Číselník zdrojov financovanie'!A:A,MATCH(Schéma_vyplnenie!F120,'Číselník zdrojov financovanie'!B:B,0)),"")</f>
        <v/>
      </c>
      <c r="H120" s="40"/>
      <c r="I120" s="55"/>
    </row>
    <row r="121" spans="1:9" x14ac:dyDescent="0.2">
      <c r="A121" s="40"/>
      <c r="B121" s="40"/>
      <c r="C121" s="40"/>
      <c r="D121" s="40"/>
      <c r="E121" s="54"/>
      <c r="F121" s="40"/>
      <c r="G121" s="62" t="str">
        <f>IFERROR(INDEX('Číselník zdrojov financovanie'!A:A,MATCH(Schéma_vyplnenie!F121,'Číselník zdrojov financovanie'!B:B,0)),"")</f>
        <v/>
      </c>
      <c r="H121" s="40"/>
      <c r="I121" s="55"/>
    </row>
    <row r="122" spans="1:9" x14ac:dyDescent="0.2">
      <c r="A122" s="40"/>
      <c r="B122" s="40"/>
      <c r="C122" s="40"/>
      <c r="D122" s="40"/>
      <c r="E122" s="54"/>
      <c r="F122" s="40"/>
      <c r="G122" s="62" t="str">
        <f>IFERROR(INDEX('Číselník zdrojov financovanie'!A:A,MATCH(Schéma_vyplnenie!F122,'Číselník zdrojov financovanie'!B:B,0)),"")</f>
        <v/>
      </c>
      <c r="H122" s="40"/>
      <c r="I122" s="55"/>
    </row>
    <row r="123" spans="1:9" x14ac:dyDescent="0.2">
      <c r="A123" s="40"/>
      <c r="B123" s="40"/>
      <c r="C123" s="40"/>
      <c r="D123" s="40"/>
      <c r="E123" s="54"/>
      <c r="F123" s="40"/>
      <c r="G123" s="62" t="str">
        <f>IFERROR(INDEX('Číselník zdrojov financovanie'!A:A,MATCH(Schéma_vyplnenie!F123,'Číselník zdrojov financovanie'!B:B,0)),"")</f>
        <v/>
      </c>
      <c r="H123" s="40"/>
      <c r="I123" s="55"/>
    </row>
    <row r="124" spans="1:9" x14ac:dyDescent="0.2">
      <c r="A124" s="40"/>
      <c r="B124" s="40"/>
      <c r="C124" s="40"/>
      <c r="D124" s="40"/>
      <c r="E124" s="54"/>
      <c r="F124" s="40"/>
      <c r="G124" s="62" t="str">
        <f>IFERROR(INDEX('Číselník zdrojov financovanie'!A:A,MATCH(Schéma_vyplnenie!F124,'Číselník zdrojov financovanie'!B:B,0)),"")</f>
        <v/>
      </c>
      <c r="H124" s="40"/>
      <c r="I124" s="55"/>
    </row>
    <row r="125" spans="1:9" x14ac:dyDescent="0.2">
      <c r="A125" s="40"/>
      <c r="B125" s="40"/>
      <c r="C125" s="40"/>
      <c r="D125" s="40"/>
      <c r="E125" s="54"/>
      <c r="F125" s="40"/>
      <c r="G125" s="62" t="str">
        <f>IFERROR(INDEX('Číselník zdrojov financovanie'!A:A,MATCH(Schéma_vyplnenie!F125,'Číselník zdrojov financovanie'!B:B,0)),"")</f>
        <v/>
      </c>
      <c r="H125" s="40"/>
      <c r="I125" s="55"/>
    </row>
    <row r="126" spans="1:9" x14ac:dyDescent="0.2">
      <c r="A126" s="40"/>
      <c r="B126" s="40"/>
      <c r="C126" s="40"/>
      <c r="D126" s="40"/>
      <c r="E126" s="54"/>
      <c r="F126" s="40"/>
      <c r="G126" s="62" t="str">
        <f>IFERROR(INDEX('Číselník zdrojov financovanie'!A:A,MATCH(Schéma_vyplnenie!F126,'Číselník zdrojov financovanie'!B:B,0)),"")</f>
        <v/>
      </c>
      <c r="H126" s="40"/>
      <c r="I126" s="55"/>
    </row>
    <row r="127" spans="1:9" x14ac:dyDescent="0.2">
      <c r="A127" s="40"/>
      <c r="B127" s="40"/>
      <c r="C127" s="40"/>
      <c r="D127" s="40"/>
      <c r="E127" s="54"/>
      <c r="F127" s="40"/>
      <c r="G127" s="62" t="str">
        <f>IFERROR(INDEX('Číselník zdrojov financovanie'!A:A,MATCH(Schéma_vyplnenie!F127,'Číselník zdrojov financovanie'!B:B,0)),"")</f>
        <v/>
      </c>
      <c r="H127" s="40"/>
      <c r="I127" s="55"/>
    </row>
    <row r="128" spans="1:9" x14ac:dyDescent="0.2">
      <c r="A128" s="40"/>
      <c r="B128" s="40"/>
      <c r="C128" s="40"/>
      <c r="D128" s="40"/>
      <c r="E128" s="54"/>
      <c r="F128" s="40"/>
      <c r="G128" s="62" t="str">
        <f>IFERROR(INDEX('Číselník zdrojov financovanie'!A:A,MATCH(Schéma_vyplnenie!F128,'Číselník zdrojov financovanie'!B:B,0)),"")</f>
        <v/>
      </c>
      <c r="H128" s="40"/>
      <c r="I128" s="55"/>
    </row>
    <row r="129" spans="1:9" x14ac:dyDescent="0.2">
      <c r="A129" s="40"/>
      <c r="B129" s="40"/>
      <c r="C129" s="40"/>
      <c r="D129" s="40"/>
      <c r="E129" s="54"/>
      <c r="F129" s="40"/>
      <c r="G129" s="62" t="str">
        <f>IFERROR(INDEX('Číselník zdrojov financovanie'!A:A,MATCH(Schéma_vyplnenie!F129,'Číselník zdrojov financovanie'!B:B,0)),"")</f>
        <v/>
      </c>
      <c r="H129" s="40"/>
      <c r="I129" s="55"/>
    </row>
    <row r="130" spans="1:9" x14ac:dyDescent="0.2">
      <c r="A130" s="40"/>
      <c r="B130" s="40"/>
      <c r="C130" s="40"/>
      <c r="D130" s="40"/>
      <c r="E130" s="54"/>
      <c r="F130" s="40"/>
      <c r="G130" s="62" t="str">
        <f>IFERROR(INDEX('Číselník zdrojov financovanie'!A:A,MATCH(Schéma_vyplnenie!F130,'Číselník zdrojov financovanie'!B:B,0)),"")</f>
        <v/>
      </c>
      <c r="H130" s="40"/>
      <c r="I130" s="55"/>
    </row>
    <row r="131" spans="1:9" x14ac:dyDescent="0.2">
      <c r="A131" s="40"/>
      <c r="B131" s="40"/>
      <c r="C131" s="40"/>
      <c r="D131" s="40"/>
      <c r="E131" s="54"/>
      <c r="F131" s="40"/>
      <c r="G131" s="62" t="str">
        <f>IFERROR(INDEX('Číselník zdrojov financovanie'!A:A,MATCH(Schéma_vyplnenie!F131,'Číselník zdrojov financovanie'!B:B,0)),"")</f>
        <v/>
      </c>
      <c r="H131" s="40"/>
      <c r="I131" s="55"/>
    </row>
    <row r="132" spans="1:9" x14ac:dyDescent="0.2">
      <c r="A132" s="40"/>
      <c r="B132" s="40"/>
      <c r="C132" s="40"/>
      <c r="D132" s="40"/>
      <c r="E132" s="54"/>
      <c r="F132" s="40"/>
      <c r="G132" s="62" t="str">
        <f>IFERROR(INDEX('Číselník zdrojov financovanie'!A:A,MATCH(Schéma_vyplnenie!F132,'Číselník zdrojov financovanie'!B:B,0)),"")</f>
        <v/>
      </c>
      <c r="H132" s="40"/>
      <c r="I132" s="55"/>
    </row>
    <row r="133" spans="1:9" x14ac:dyDescent="0.2">
      <c r="A133" s="40"/>
      <c r="B133" s="40"/>
      <c r="C133" s="40"/>
      <c r="D133" s="40"/>
      <c r="E133" s="54"/>
      <c r="F133" s="40"/>
      <c r="G133" s="62" t="str">
        <f>IFERROR(INDEX('Číselník zdrojov financovanie'!A:A,MATCH(Schéma_vyplnenie!F133,'Číselník zdrojov financovanie'!B:B,0)),"")</f>
        <v/>
      </c>
      <c r="H133" s="40"/>
      <c r="I133" s="55"/>
    </row>
    <row r="134" spans="1:9" x14ac:dyDescent="0.2">
      <c r="A134" s="40"/>
      <c r="B134" s="40"/>
      <c r="C134" s="40"/>
      <c r="D134" s="40"/>
      <c r="E134" s="54"/>
      <c r="F134" s="40"/>
      <c r="G134" s="62" t="str">
        <f>IFERROR(INDEX('Číselník zdrojov financovanie'!A:A,MATCH(Schéma_vyplnenie!F134,'Číselník zdrojov financovanie'!B:B,0)),"")</f>
        <v/>
      </c>
      <c r="H134" s="40"/>
      <c r="I134" s="55"/>
    </row>
    <row r="135" spans="1:9" x14ac:dyDescent="0.2">
      <c r="A135" s="40"/>
      <c r="B135" s="40"/>
      <c r="C135" s="40"/>
      <c r="D135" s="40"/>
      <c r="E135" s="54"/>
      <c r="F135" s="40"/>
      <c r="G135" s="62" t="str">
        <f>IFERROR(INDEX('Číselník zdrojov financovanie'!A:A,MATCH(Schéma_vyplnenie!F135,'Číselník zdrojov financovanie'!B:B,0)),"")</f>
        <v/>
      </c>
      <c r="H135" s="40"/>
      <c r="I135" s="55"/>
    </row>
    <row r="136" spans="1:9" x14ac:dyDescent="0.2">
      <c r="A136" s="40"/>
      <c r="B136" s="40"/>
      <c r="C136" s="40"/>
      <c r="D136" s="40"/>
      <c r="E136" s="54"/>
      <c r="F136" s="40"/>
      <c r="G136" s="62" t="str">
        <f>IFERROR(INDEX('Číselník zdrojov financovanie'!A:A,MATCH(Schéma_vyplnenie!F136,'Číselník zdrojov financovanie'!B:B,0)),"")</f>
        <v/>
      </c>
      <c r="H136" s="40"/>
      <c r="I136" s="55"/>
    </row>
    <row r="137" spans="1:9" x14ac:dyDescent="0.2">
      <c r="A137" s="40"/>
      <c r="B137" s="40"/>
      <c r="C137" s="40"/>
      <c r="D137" s="40"/>
      <c r="E137" s="54"/>
      <c r="F137" s="40"/>
      <c r="G137" s="62" t="str">
        <f>IFERROR(INDEX('Číselník zdrojov financovanie'!A:A,MATCH(Schéma_vyplnenie!F137,'Číselník zdrojov financovanie'!B:B,0)),"")</f>
        <v/>
      </c>
      <c r="H137" s="40"/>
      <c r="I137" s="55"/>
    </row>
    <row r="138" spans="1:9" x14ac:dyDescent="0.2">
      <c r="A138" s="40"/>
      <c r="B138" s="40"/>
      <c r="C138" s="40"/>
      <c r="D138" s="40"/>
      <c r="E138" s="54"/>
      <c r="F138" s="40"/>
      <c r="G138" s="62" t="str">
        <f>IFERROR(INDEX('Číselník zdrojov financovanie'!A:A,MATCH(Schéma_vyplnenie!F138,'Číselník zdrojov financovanie'!B:B,0)),"")</f>
        <v/>
      </c>
      <c r="H138" s="40"/>
      <c r="I138" s="55"/>
    </row>
    <row r="139" spans="1:9" x14ac:dyDescent="0.2">
      <c r="A139" s="40"/>
      <c r="B139" s="40"/>
      <c r="C139" s="40"/>
      <c r="D139" s="40"/>
      <c r="E139" s="54"/>
      <c r="F139" s="40"/>
      <c r="G139" s="62" t="str">
        <f>IFERROR(INDEX('Číselník zdrojov financovanie'!A:A,MATCH(Schéma_vyplnenie!F139,'Číselník zdrojov financovanie'!B:B,0)),"")</f>
        <v/>
      </c>
      <c r="H139" s="40"/>
      <c r="I139" s="55"/>
    </row>
    <row r="140" spans="1:9" x14ac:dyDescent="0.2">
      <c r="A140" s="40"/>
      <c r="B140" s="40"/>
      <c r="C140" s="40"/>
      <c r="D140" s="40"/>
      <c r="E140" s="54"/>
      <c r="F140" s="40"/>
      <c r="G140" s="62" t="str">
        <f>IFERROR(INDEX('Číselník zdrojov financovanie'!A:A,MATCH(Schéma_vyplnenie!F140,'Číselník zdrojov financovanie'!B:B,0)),"")</f>
        <v/>
      </c>
      <c r="H140" s="40"/>
      <c r="I140" s="55"/>
    </row>
    <row r="141" spans="1:9" x14ac:dyDescent="0.2">
      <c r="A141" s="40"/>
      <c r="B141" s="40"/>
      <c r="C141" s="40"/>
      <c r="D141" s="40"/>
      <c r="E141" s="54"/>
      <c r="F141" s="40"/>
      <c r="G141" s="62" t="str">
        <f>IFERROR(INDEX('Číselník zdrojov financovanie'!A:A,MATCH(Schéma_vyplnenie!F141,'Číselník zdrojov financovanie'!B:B,0)),"")</f>
        <v/>
      </c>
      <c r="H141" s="40"/>
      <c r="I141" s="55"/>
    </row>
    <row r="142" spans="1:9" x14ac:dyDescent="0.2">
      <c r="A142" s="40"/>
      <c r="B142" s="40"/>
      <c r="C142" s="40"/>
      <c r="D142" s="40"/>
      <c r="E142" s="54"/>
      <c r="F142" s="40"/>
      <c r="G142" s="62" t="str">
        <f>IFERROR(INDEX('Číselník zdrojov financovanie'!A:A,MATCH(Schéma_vyplnenie!F142,'Číselník zdrojov financovanie'!B:B,0)),"")</f>
        <v/>
      </c>
      <c r="H142" s="40"/>
      <c r="I142" s="55"/>
    </row>
    <row r="143" spans="1:9" x14ac:dyDescent="0.2">
      <c r="A143" s="40"/>
      <c r="B143" s="40"/>
      <c r="C143" s="40"/>
      <c r="D143" s="40"/>
      <c r="E143" s="54"/>
      <c r="F143" s="40"/>
      <c r="G143" s="62" t="str">
        <f>IFERROR(INDEX('Číselník zdrojov financovanie'!A:A,MATCH(Schéma_vyplnenie!F143,'Číselník zdrojov financovanie'!B:B,0)),"")</f>
        <v/>
      </c>
      <c r="H143" s="40"/>
      <c r="I143" s="55"/>
    </row>
    <row r="144" spans="1:9" x14ac:dyDescent="0.2">
      <c r="A144" s="40"/>
      <c r="B144" s="40"/>
      <c r="C144" s="40"/>
      <c r="D144" s="40"/>
      <c r="E144" s="54"/>
      <c r="F144" s="40"/>
      <c r="G144" s="62" t="str">
        <f>IFERROR(INDEX('Číselník zdrojov financovanie'!A:A,MATCH(Schéma_vyplnenie!F144,'Číselník zdrojov financovanie'!B:B,0)),"")</f>
        <v/>
      </c>
      <c r="H144" s="40"/>
      <c r="I144" s="55"/>
    </row>
    <row r="145" spans="1:9" x14ac:dyDescent="0.2">
      <c r="A145" s="40"/>
      <c r="B145" s="40"/>
      <c r="C145" s="40"/>
      <c r="D145" s="40"/>
      <c r="E145" s="54"/>
      <c r="F145" s="40"/>
      <c r="G145" s="62" t="str">
        <f>IFERROR(INDEX('Číselník zdrojov financovanie'!A:A,MATCH(Schéma_vyplnenie!F145,'Číselník zdrojov financovanie'!B:B,0)),"")</f>
        <v/>
      </c>
      <c r="H145" s="40"/>
      <c r="I145" s="55"/>
    </row>
    <row r="146" spans="1:9" x14ac:dyDescent="0.2">
      <c r="A146" s="40"/>
      <c r="B146" s="40"/>
      <c r="C146" s="40"/>
      <c r="D146" s="40"/>
      <c r="E146" s="54"/>
      <c r="F146" s="40"/>
      <c r="G146" s="62" t="str">
        <f>IFERROR(INDEX('Číselník zdrojov financovanie'!A:A,MATCH(Schéma_vyplnenie!F146,'Číselník zdrojov financovanie'!B:B,0)),"")</f>
        <v/>
      </c>
      <c r="H146" s="40"/>
      <c r="I146" s="55"/>
    </row>
    <row r="147" spans="1:9" x14ac:dyDescent="0.2">
      <c r="A147" s="40"/>
      <c r="B147" s="40"/>
      <c r="C147" s="40"/>
      <c r="D147" s="40"/>
      <c r="E147" s="54"/>
      <c r="F147" s="40"/>
      <c r="G147" s="62" t="str">
        <f>IFERROR(INDEX('Číselník zdrojov financovanie'!A:A,MATCH(Schéma_vyplnenie!F147,'Číselník zdrojov financovanie'!B:B,0)),"")</f>
        <v/>
      </c>
      <c r="H147" s="40"/>
      <c r="I147" s="55"/>
    </row>
    <row r="148" spans="1:9" x14ac:dyDescent="0.2">
      <c r="A148" s="40"/>
      <c r="B148" s="40"/>
      <c r="C148" s="40"/>
      <c r="D148" s="40"/>
      <c r="E148" s="54"/>
      <c r="F148" s="40"/>
      <c r="G148" s="62" t="str">
        <f>IFERROR(INDEX('Číselník zdrojov financovanie'!A:A,MATCH(Schéma_vyplnenie!F148,'Číselník zdrojov financovanie'!B:B,0)),"")</f>
        <v/>
      </c>
      <c r="H148" s="40"/>
      <c r="I148" s="55"/>
    </row>
    <row r="149" spans="1:9" x14ac:dyDescent="0.2">
      <c r="A149" s="40"/>
      <c r="B149" s="40"/>
      <c r="C149" s="40"/>
      <c r="D149" s="40"/>
      <c r="E149" s="54"/>
      <c r="F149" s="40"/>
      <c r="G149" s="62" t="str">
        <f>IFERROR(INDEX('Číselník zdrojov financovanie'!A:A,MATCH(Schéma_vyplnenie!F149,'Číselník zdrojov financovanie'!B:B,0)),"")</f>
        <v/>
      </c>
      <c r="H149" s="40"/>
      <c r="I149" s="55"/>
    </row>
    <row r="150" spans="1:9" x14ac:dyDescent="0.2">
      <c r="A150" s="40"/>
      <c r="B150" s="40"/>
      <c r="C150" s="40"/>
      <c r="D150" s="40"/>
      <c r="E150" s="54"/>
      <c r="F150" s="40"/>
      <c r="G150" s="62" t="str">
        <f>IFERROR(INDEX('Číselník zdrojov financovanie'!A:A,MATCH(Schéma_vyplnenie!F150,'Číselník zdrojov financovanie'!B:B,0)),"")</f>
        <v/>
      </c>
      <c r="H150" s="40"/>
      <c r="I150" s="55"/>
    </row>
    <row r="151" spans="1:9" x14ac:dyDescent="0.2">
      <c r="A151" s="40"/>
      <c r="B151" s="40"/>
      <c r="C151" s="40"/>
      <c r="D151" s="40"/>
      <c r="E151" s="54"/>
      <c r="F151" s="40"/>
      <c r="G151" s="62" t="str">
        <f>IFERROR(INDEX('Číselník zdrojov financovanie'!A:A,MATCH(Schéma_vyplnenie!F151,'Číselník zdrojov financovanie'!B:B,0)),"")</f>
        <v/>
      </c>
      <c r="H151" s="40"/>
      <c r="I151" s="55"/>
    </row>
    <row r="152" spans="1:9" x14ac:dyDescent="0.2">
      <c r="A152" s="40"/>
      <c r="B152" s="40"/>
      <c r="C152" s="40"/>
      <c r="D152" s="40"/>
      <c r="E152" s="54"/>
      <c r="F152" s="40"/>
      <c r="G152" s="62" t="str">
        <f>IFERROR(INDEX('Číselník zdrojov financovanie'!A:A,MATCH(Schéma_vyplnenie!F152,'Číselník zdrojov financovanie'!B:B,0)),"")</f>
        <v/>
      </c>
      <c r="H152" s="40"/>
      <c r="I152" s="55"/>
    </row>
    <row r="153" spans="1:9" x14ac:dyDescent="0.2">
      <c r="A153" s="40"/>
      <c r="B153" s="40"/>
      <c r="C153" s="40"/>
      <c r="D153" s="40"/>
      <c r="E153" s="54"/>
      <c r="F153" s="40"/>
      <c r="G153" s="62" t="str">
        <f>IFERROR(INDEX('Číselník zdrojov financovanie'!A:A,MATCH(Schéma_vyplnenie!F153,'Číselník zdrojov financovanie'!B:B,0)),"")</f>
        <v/>
      </c>
      <c r="H153" s="40"/>
      <c r="I153" s="55"/>
    </row>
    <row r="154" spans="1:9" x14ac:dyDescent="0.2">
      <c r="A154" s="40"/>
      <c r="B154" s="40"/>
      <c r="C154" s="40"/>
      <c r="D154" s="40"/>
      <c r="E154" s="54"/>
      <c r="F154" s="40"/>
      <c r="G154" s="62" t="str">
        <f>IFERROR(INDEX('Číselník zdrojov financovanie'!A:A,MATCH(Schéma_vyplnenie!F154,'Číselník zdrojov financovanie'!B:B,0)),"")</f>
        <v/>
      </c>
      <c r="H154" s="40"/>
      <c r="I154" s="55"/>
    </row>
    <row r="155" spans="1:9" x14ac:dyDescent="0.2">
      <c r="A155" s="40"/>
      <c r="B155" s="40"/>
      <c r="C155" s="40"/>
      <c r="D155" s="40"/>
      <c r="E155" s="54"/>
      <c r="F155" s="40"/>
      <c r="G155" s="62" t="str">
        <f>IFERROR(INDEX('Číselník zdrojov financovanie'!A:A,MATCH(Schéma_vyplnenie!F155,'Číselník zdrojov financovanie'!B:B,0)),"")</f>
        <v/>
      </c>
      <c r="H155" s="40"/>
      <c r="I155" s="55"/>
    </row>
    <row r="156" spans="1:9" x14ac:dyDescent="0.2">
      <c r="A156" s="40"/>
      <c r="B156" s="40"/>
      <c r="C156" s="40"/>
      <c r="D156" s="40"/>
      <c r="E156" s="54"/>
      <c r="F156" s="40"/>
      <c r="G156" s="62" t="str">
        <f>IFERROR(INDEX('Číselník zdrojov financovanie'!A:A,MATCH(Schéma_vyplnenie!F156,'Číselník zdrojov financovanie'!B:B,0)),"")</f>
        <v/>
      </c>
      <c r="H156" s="40"/>
      <c r="I156" s="55"/>
    </row>
    <row r="157" spans="1:9" x14ac:dyDescent="0.2">
      <c r="A157" s="40"/>
      <c r="B157" s="40"/>
      <c r="C157" s="40"/>
      <c r="D157" s="40"/>
      <c r="E157" s="54"/>
      <c r="F157" s="40"/>
      <c r="G157" s="62" t="str">
        <f>IFERROR(INDEX('Číselník zdrojov financovanie'!A:A,MATCH(Schéma_vyplnenie!F157,'Číselník zdrojov financovanie'!B:B,0)),"")</f>
        <v/>
      </c>
      <c r="H157" s="40"/>
      <c r="I157" s="55"/>
    </row>
    <row r="158" spans="1:9" x14ac:dyDescent="0.2">
      <c r="A158" s="40"/>
      <c r="B158" s="40"/>
      <c r="C158" s="40"/>
      <c r="D158" s="40"/>
      <c r="E158" s="54"/>
      <c r="F158" s="40"/>
      <c r="G158" s="62" t="str">
        <f>IFERROR(INDEX('Číselník zdrojov financovanie'!A:A,MATCH(Schéma_vyplnenie!F158,'Číselník zdrojov financovanie'!B:B,0)),"")</f>
        <v/>
      </c>
      <c r="H158" s="40"/>
      <c r="I158" s="55"/>
    </row>
    <row r="159" spans="1:9" x14ac:dyDescent="0.2">
      <c r="A159" s="40"/>
      <c r="B159" s="40"/>
      <c r="C159" s="40"/>
      <c r="D159" s="40"/>
      <c r="E159" s="54"/>
      <c r="F159" s="40"/>
      <c r="G159" s="62" t="str">
        <f>IFERROR(INDEX('Číselník zdrojov financovanie'!A:A,MATCH(Schéma_vyplnenie!F159,'Číselník zdrojov financovanie'!B:B,0)),"")</f>
        <v/>
      </c>
      <c r="H159" s="40"/>
      <c r="I159" s="55"/>
    </row>
    <row r="160" spans="1:9" x14ac:dyDescent="0.2">
      <c r="A160" s="40"/>
      <c r="B160" s="40"/>
      <c r="C160" s="40"/>
      <c r="D160" s="40"/>
      <c r="E160" s="54"/>
      <c r="F160" s="40"/>
      <c r="G160" s="62" t="str">
        <f>IFERROR(INDEX('Číselník zdrojov financovanie'!A:A,MATCH(Schéma_vyplnenie!F160,'Číselník zdrojov financovanie'!B:B,0)),"")</f>
        <v/>
      </c>
      <c r="H160" s="40"/>
      <c r="I160" s="55"/>
    </row>
    <row r="161" spans="1:9" x14ac:dyDescent="0.2">
      <c r="A161" s="40"/>
      <c r="B161" s="40"/>
      <c r="C161" s="40"/>
      <c r="D161" s="40"/>
      <c r="E161" s="54"/>
      <c r="F161" s="40"/>
      <c r="G161" s="62" t="str">
        <f>IFERROR(INDEX('Číselník zdrojov financovanie'!A:A,MATCH(Schéma_vyplnenie!F161,'Číselník zdrojov financovanie'!B:B,0)),"")</f>
        <v/>
      </c>
      <c r="H161" s="40"/>
      <c r="I161" s="55"/>
    </row>
    <row r="162" spans="1:9" x14ac:dyDescent="0.2">
      <c r="A162" s="40"/>
      <c r="B162" s="40"/>
      <c r="C162" s="40"/>
      <c r="D162" s="40"/>
      <c r="E162" s="54"/>
      <c r="F162" s="40"/>
      <c r="G162" s="62" t="str">
        <f>IFERROR(INDEX('Číselník zdrojov financovanie'!A:A,MATCH(Schéma_vyplnenie!F162,'Číselník zdrojov financovanie'!B:B,0)),"")</f>
        <v/>
      </c>
      <c r="H162" s="40"/>
      <c r="I162" s="55"/>
    </row>
    <row r="163" spans="1:9" x14ac:dyDescent="0.2">
      <c r="A163" s="40"/>
      <c r="B163" s="40"/>
      <c r="C163" s="40"/>
      <c r="D163" s="40"/>
      <c r="E163" s="54"/>
      <c r="F163" s="40"/>
      <c r="G163" s="62" t="str">
        <f>IFERROR(INDEX('Číselník zdrojov financovanie'!A:A,MATCH(Schéma_vyplnenie!F163,'Číselník zdrojov financovanie'!B:B,0)),"")</f>
        <v/>
      </c>
      <c r="H163" s="40"/>
      <c r="I163" s="55"/>
    </row>
    <row r="164" spans="1:9" x14ac:dyDescent="0.2">
      <c r="A164" s="40"/>
      <c r="B164" s="40"/>
      <c r="C164" s="40"/>
      <c r="D164" s="40"/>
      <c r="E164" s="54"/>
      <c r="F164" s="40"/>
      <c r="G164" s="62" t="str">
        <f>IFERROR(INDEX('Číselník zdrojov financovanie'!A:A,MATCH(Schéma_vyplnenie!F164,'Číselník zdrojov financovanie'!B:B,0)),"")</f>
        <v/>
      </c>
      <c r="H164" s="40"/>
      <c r="I164" s="55"/>
    </row>
    <row r="165" spans="1:9" x14ac:dyDescent="0.2">
      <c r="A165" s="40"/>
      <c r="B165" s="40"/>
      <c r="C165" s="40"/>
      <c r="D165" s="40"/>
      <c r="E165" s="54"/>
      <c r="F165" s="40"/>
      <c r="G165" s="62" t="str">
        <f>IFERROR(INDEX('Číselník zdrojov financovanie'!A:A,MATCH(Schéma_vyplnenie!F165,'Číselník zdrojov financovanie'!B:B,0)),"")</f>
        <v/>
      </c>
      <c r="H165" s="40"/>
      <c r="I165" s="55"/>
    </row>
    <row r="166" spans="1:9" x14ac:dyDescent="0.2">
      <c r="A166" s="40"/>
      <c r="B166" s="40"/>
      <c r="C166" s="40"/>
      <c r="D166" s="40"/>
      <c r="E166" s="54"/>
      <c r="F166" s="40"/>
      <c r="G166" s="62" t="str">
        <f>IFERROR(INDEX('Číselník zdrojov financovanie'!A:A,MATCH(Schéma_vyplnenie!F166,'Číselník zdrojov financovanie'!B:B,0)),"")</f>
        <v/>
      </c>
      <c r="H166" s="40"/>
      <c r="I166" s="55"/>
    </row>
    <row r="167" spans="1:9" x14ac:dyDescent="0.2">
      <c r="A167" s="40"/>
      <c r="B167" s="40"/>
      <c r="C167" s="40"/>
      <c r="D167" s="40"/>
      <c r="E167" s="54"/>
      <c r="F167" s="40"/>
      <c r="G167" s="62" t="str">
        <f>IFERROR(INDEX('Číselník zdrojov financovanie'!A:A,MATCH(Schéma_vyplnenie!F167,'Číselník zdrojov financovanie'!B:B,0)),"")</f>
        <v/>
      </c>
      <c r="H167" s="40"/>
      <c r="I167" s="55"/>
    </row>
    <row r="168" spans="1:9" x14ac:dyDescent="0.2">
      <c r="A168" s="40"/>
      <c r="B168" s="40"/>
      <c r="C168" s="40"/>
      <c r="D168" s="40"/>
      <c r="E168" s="54"/>
      <c r="F168" s="40"/>
      <c r="G168" s="62" t="str">
        <f>IFERROR(INDEX('Číselník zdrojov financovanie'!A:A,MATCH(Schéma_vyplnenie!F168,'Číselník zdrojov financovanie'!B:B,0)),"")</f>
        <v/>
      </c>
      <c r="H168" s="40"/>
      <c r="I168" s="55"/>
    </row>
    <row r="169" spans="1:9" x14ac:dyDescent="0.2">
      <c r="A169" s="40"/>
      <c r="B169" s="40"/>
      <c r="C169" s="40"/>
      <c r="D169" s="40"/>
      <c r="E169" s="54"/>
      <c r="F169" s="40"/>
      <c r="G169" s="62" t="str">
        <f>IFERROR(INDEX('Číselník zdrojov financovanie'!A:A,MATCH(Schéma_vyplnenie!F169,'Číselník zdrojov financovanie'!B:B,0)),"")</f>
        <v/>
      </c>
      <c r="H169" s="40"/>
      <c r="I169" s="55"/>
    </row>
    <row r="170" spans="1:9" x14ac:dyDescent="0.2">
      <c r="A170" s="40"/>
      <c r="B170" s="40"/>
      <c r="C170" s="40"/>
      <c r="D170" s="40"/>
      <c r="E170" s="54"/>
      <c r="F170" s="40"/>
      <c r="G170" s="62" t="str">
        <f>IFERROR(INDEX('Číselník zdrojov financovanie'!A:A,MATCH(Schéma_vyplnenie!F170,'Číselník zdrojov financovanie'!B:B,0)),"")</f>
        <v/>
      </c>
      <c r="H170" s="40"/>
      <c r="I170" s="55"/>
    </row>
    <row r="171" spans="1:9" x14ac:dyDescent="0.2">
      <c r="A171" s="40"/>
      <c r="B171" s="40"/>
      <c r="C171" s="40"/>
      <c r="D171" s="40"/>
      <c r="E171" s="54"/>
      <c r="F171" s="40"/>
      <c r="G171" s="62" t="str">
        <f>IFERROR(INDEX('Číselník zdrojov financovanie'!A:A,MATCH(Schéma_vyplnenie!F171,'Číselník zdrojov financovanie'!B:B,0)),"")</f>
        <v/>
      </c>
      <c r="H171" s="40"/>
      <c r="I171" s="55"/>
    </row>
    <row r="172" spans="1:9" x14ac:dyDescent="0.2">
      <c r="A172" s="40"/>
      <c r="B172" s="40"/>
      <c r="C172" s="40"/>
      <c r="D172" s="40"/>
      <c r="E172" s="54"/>
      <c r="F172" s="40"/>
      <c r="G172" s="62" t="str">
        <f>IFERROR(INDEX('Číselník zdrojov financovanie'!A:A,MATCH(Schéma_vyplnenie!F172,'Číselník zdrojov financovanie'!B:B,0)),"")</f>
        <v/>
      </c>
      <c r="H172" s="40"/>
      <c r="I172" s="55"/>
    </row>
    <row r="173" spans="1:9" x14ac:dyDescent="0.2">
      <c r="A173" s="40"/>
      <c r="B173" s="40"/>
      <c r="C173" s="40"/>
      <c r="D173" s="40"/>
      <c r="E173" s="54"/>
      <c r="F173" s="40"/>
      <c r="G173" s="62" t="str">
        <f>IFERROR(INDEX('Číselník zdrojov financovanie'!A:A,MATCH(Schéma_vyplnenie!F173,'Číselník zdrojov financovanie'!B:B,0)),"")</f>
        <v/>
      </c>
      <c r="H173" s="40"/>
      <c r="I173" s="55"/>
    </row>
    <row r="174" spans="1:9" x14ac:dyDescent="0.2">
      <c r="A174" s="40"/>
      <c r="B174" s="40"/>
      <c r="C174" s="40"/>
      <c r="D174" s="40"/>
      <c r="E174" s="54"/>
      <c r="F174" s="40"/>
      <c r="G174" s="62" t="str">
        <f>IFERROR(INDEX('Číselník zdrojov financovanie'!A:A,MATCH(Schéma_vyplnenie!F174,'Číselník zdrojov financovanie'!B:B,0)),"")</f>
        <v/>
      </c>
      <c r="H174" s="40"/>
      <c r="I174" s="55"/>
    </row>
    <row r="175" spans="1:9" x14ac:dyDescent="0.2">
      <c r="A175" s="40"/>
      <c r="B175" s="40"/>
      <c r="C175" s="40"/>
      <c r="D175" s="40"/>
      <c r="E175" s="54"/>
      <c r="F175" s="40"/>
      <c r="G175" s="62" t="str">
        <f>IFERROR(INDEX('Číselník zdrojov financovanie'!A:A,MATCH(Schéma_vyplnenie!F175,'Číselník zdrojov financovanie'!B:B,0)),"")</f>
        <v/>
      </c>
      <c r="H175" s="40"/>
      <c r="I175" s="55"/>
    </row>
    <row r="176" spans="1:9" x14ac:dyDescent="0.2">
      <c r="A176" s="40"/>
      <c r="B176" s="40"/>
      <c r="C176" s="40"/>
      <c r="D176" s="40"/>
      <c r="E176" s="54"/>
      <c r="F176" s="40"/>
      <c r="G176" s="62" t="str">
        <f>IFERROR(INDEX('Číselník zdrojov financovanie'!A:A,MATCH(Schéma_vyplnenie!F176,'Číselník zdrojov financovanie'!B:B,0)),"")</f>
        <v/>
      </c>
      <c r="H176" s="40"/>
      <c r="I176" s="55"/>
    </row>
    <row r="177" spans="1:9" x14ac:dyDescent="0.2">
      <c r="A177" s="40"/>
      <c r="B177" s="40"/>
      <c r="C177" s="40"/>
      <c r="D177" s="40"/>
      <c r="E177" s="54"/>
      <c r="F177" s="40"/>
      <c r="G177" s="62" t="str">
        <f>IFERROR(INDEX('Číselník zdrojov financovanie'!A:A,MATCH(Schéma_vyplnenie!F177,'Číselník zdrojov financovanie'!B:B,0)),"")</f>
        <v/>
      </c>
      <c r="H177" s="40"/>
      <c r="I177" s="55"/>
    </row>
    <row r="178" spans="1:9" x14ac:dyDescent="0.2">
      <c r="A178" s="40"/>
      <c r="B178" s="40"/>
      <c r="C178" s="40"/>
      <c r="D178" s="40"/>
      <c r="E178" s="54"/>
      <c r="F178" s="40"/>
      <c r="G178" s="62" t="str">
        <f>IFERROR(INDEX('Číselník zdrojov financovanie'!A:A,MATCH(Schéma_vyplnenie!F178,'Číselník zdrojov financovanie'!B:B,0)),"")</f>
        <v/>
      </c>
      <c r="H178" s="40"/>
      <c r="I178" s="55"/>
    </row>
    <row r="179" spans="1:9" x14ac:dyDescent="0.2">
      <c r="A179" s="40"/>
      <c r="B179" s="40"/>
      <c r="C179" s="40"/>
      <c r="D179" s="40"/>
      <c r="E179" s="54"/>
      <c r="F179" s="40"/>
      <c r="G179" s="62" t="str">
        <f>IFERROR(INDEX('Číselník zdrojov financovanie'!A:A,MATCH(Schéma_vyplnenie!F179,'Číselník zdrojov financovanie'!B:B,0)),"")</f>
        <v/>
      </c>
      <c r="H179" s="40"/>
      <c r="I179" s="55"/>
    </row>
    <row r="180" spans="1:9" x14ac:dyDescent="0.2">
      <c r="A180" s="40"/>
      <c r="B180" s="40"/>
      <c r="C180" s="40"/>
      <c r="D180" s="40"/>
      <c r="E180" s="54"/>
      <c r="F180" s="40"/>
      <c r="G180" s="62" t="str">
        <f>IFERROR(INDEX('Číselník zdrojov financovanie'!A:A,MATCH(Schéma_vyplnenie!F180,'Číselník zdrojov financovanie'!B:B,0)),"")</f>
        <v/>
      </c>
      <c r="H180" s="40"/>
      <c r="I180" s="55"/>
    </row>
    <row r="181" spans="1:9" x14ac:dyDescent="0.2">
      <c r="A181" s="40"/>
      <c r="B181" s="40"/>
      <c r="C181" s="40"/>
      <c r="D181" s="40"/>
      <c r="E181" s="54"/>
      <c r="F181" s="40"/>
      <c r="G181" s="62" t="str">
        <f>IFERROR(INDEX('Číselník zdrojov financovanie'!A:A,MATCH(Schéma_vyplnenie!F181,'Číselník zdrojov financovanie'!B:B,0)),"")</f>
        <v/>
      </c>
      <c r="H181" s="40"/>
      <c r="I181" s="55"/>
    </row>
    <row r="182" spans="1:9" x14ac:dyDescent="0.2">
      <c r="A182" s="40"/>
      <c r="B182" s="40"/>
      <c r="C182" s="40"/>
      <c r="D182" s="40"/>
      <c r="E182" s="54"/>
      <c r="F182" s="40"/>
      <c r="G182" s="62" t="str">
        <f>IFERROR(INDEX('Číselník zdrojov financovanie'!A:A,MATCH(Schéma_vyplnenie!F182,'Číselník zdrojov financovanie'!B:B,0)),"")</f>
        <v/>
      </c>
      <c r="H182" s="40"/>
      <c r="I182" s="55"/>
    </row>
    <row r="183" spans="1:9" x14ac:dyDescent="0.2">
      <c r="A183" s="40"/>
      <c r="B183" s="40"/>
      <c r="C183" s="40"/>
      <c r="D183" s="40"/>
      <c r="E183" s="54"/>
      <c r="F183" s="40"/>
      <c r="G183" s="62" t="str">
        <f>IFERROR(INDEX('Číselník zdrojov financovanie'!A:A,MATCH(Schéma_vyplnenie!F183,'Číselník zdrojov financovanie'!B:B,0)),"")</f>
        <v/>
      </c>
      <c r="H183" s="40"/>
      <c r="I183" s="55"/>
    </row>
    <row r="184" spans="1:9" x14ac:dyDescent="0.2">
      <c r="A184" s="40"/>
      <c r="B184" s="40"/>
      <c r="C184" s="40"/>
      <c r="D184" s="40"/>
      <c r="E184" s="54"/>
      <c r="F184" s="40"/>
      <c r="G184" s="62" t="str">
        <f>IFERROR(INDEX('Číselník zdrojov financovanie'!A:A,MATCH(Schéma_vyplnenie!F184,'Číselník zdrojov financovanie'!B:B,0)),"")</f>
        <v/>
      </c>
      <c r="H184" s="40"/>
      <c r="I184" s="55"/>
    </row>
    <row r="185" spans="1:9" x14ac:dyDescent="0.2">
      <c r="A185" s="40"/>
      <c r="B185" s="40"/>
      <c r="C185" s="40"/>
      <c r="D185" s="40"/>
      <c r="E185" s="54"/>
      <c r="F185" s="40"/>
      <c r="G185" s="62" t="str">
        <f>IFERROR(INDEX('Číselník zdrojov financovanie'!A:A,MATCH(Schéma_vyplnenie!F185,'Číselník zdrojov financovanie'!B:B,0)),"")</f>
        <v/>
      </c>
      <c r="H185" s="40"/>
      <c r="I185" s="55"/>
    </row>
    <row r="186" spans="1:9" x14ac:dyDescent="0.2">
      <c r="A186" s="40"/>
      <c r="B186" s="40"/>
      <c r="C186" s="40"/>
      <c r="D186" s="40"/>
      <c r="E186" s="54"/>
      <c r="F186" s="40"/>
      <c r="G186" s="62" t="str">
        <f>IFERROR(INDEX('Číselník zdrojov financovanie'!A:A,MATCH(Schéma_vyplnenie!F186,'Číselník zdrojov financovanie'!B:B,0)),"")</f>
        <v/>
      </c>
      <c r="H186" s="40"/>
      <c r="I186" s="55"/>
    </row>
    <row r="187" spans="1:9" x14ac:dyDescent="0.2">
      <c r="A187" s="40"/>
      <c r="B187" s="40"/>
      <c r="C187" s="40"/>
      <c r="D187" s="40"/>
      <c r="E187" s="54"/>
      <c r="F187" s="40"/>
      <c r="G187" s="62" t="str">
        <f>IFERROR(INDEX('Číselník zdrojov financovanie'!A:A,MATCH(Schéma_vyplnenie!F187,'Číselník zdrojov financovanie'!B:B,0)),"")</f>
        <v/>
      </c>
      <c r="H187" s="40"/>
      <c r="I187" s="55"/>
    </row>
    <row r="188" spans="1:9" x14ac:dyDescent="0.2">
      <c r="A188" s="40"/>
      <c r="B188" s="40"/>
      <c r="C188" s="40"/>
      <c r="D188" s="40"/>
      <c r="E188" s="54"/>
      <c r="F188" s="40"/>
      <c r="G188" s="62" t="str">
        <f>IFERROR(INDEX('Číselník zdrojov financovanie'!A:A,MATCH(Schéma_vyplnenie!F188,'Číselník zdrojov financovanie'!B:B,0)),"")</f>
        <v/>
      </c>
      <c r="H188" s="40"/>
      <c r="I188" s="55"/>
    </row>
    <row r="189" spans="1:9" x14ac:dyDescent="0.2">
      <c r="A189" s="40"/>
      <c r="B189" s="40"/>
      <c r="C189" s="40"/>
      <c r="D189" s="40"/>
      <c r="E189" s="54"/>
      <c r="F189" s="40"/>
      <c r="G189" s="62" t="str">
        <f>IFERROR(INDEX('Číselník zdrojov financovanie'!A:A,MATCH(Schéma_vyplnenie!F189,'Číselník zdrojov financovanie'!B:B,0)),"")</f>
        <v/>
      </c>
      <c r="H189" s="40"/>
      <c r="I189" s="55"/>
    </row>
    <row r="190" spans="1:9" x14ac:dyDescent="0.2">
      <c r="A190" s="40"/>
      <c r="B190" s="40"/>
      <c r="C190" s="40"/>
      <c r="D190" s="40"/>
      <c r="E190" s="54"/>
      <c r="F190" s="40"/>
      <c r="G190" s="62" t="str">
        <f>IFERROR(INDEX('Číselník zdrojov financovanie'!A:A,MATCH(Schéma_vyplnenie!F190,'Číselník zdrojov financovanie'!B:B,0)),"")</f>
        <v/>
      </c>
      <c r="H190" s="40"/>
      <c r="I190" s="55"/>
    </row>
    <row r="191" spans="1:9" x14ac:dyDescent="0.2">
      <c r="A191" s="40"/>
      <c r="B191" s="40"/>
      <c r="C191" s="40"/>
      <c r="D191" s="40"/>
      <c r="E191" s="54"/>
      <c r="F191" s="40"/>
      <c r="G191" s="62" t="str">
        <f>IFERROR(INDEX('Číselník zdrojov financovanie'!A:A,MATCH(Schéma_vyplnenie!F191,'Číselník zdrojov financovanie'!B:B,0)),"")</f>
        <v/>
      </c>
      <c r="H191" s="40"/>
      <c r="I191" s="55"/>
    </row>
    <row r="192" spans="1:9" x14ac:dyDescent="0.2">
      <c r="A192" s="40"/>
      <c r="B192" s="40"/>
      <c r="C192" s="40"/>
      <c r="D192" s="40"/>
      <c r="E192" s="54"/>
      <c r="F192" s="40"/>
      <c r="G192" s="62" t="str">
        <f>IFERROR(INDEX('Číselník zdrojov financovanie'!A:A,MATCH(Schéma_vyplnenie!F192,'Číselník zdrojov financovanie'!B:B,0)),"")</f>
        <v/>
      </c>
      <c r="H192" s="40"/>
      <c r="I192" s="55"/>
    </row>
    <row r="193" spans="1:9" x14ac:dyDescent="0.2">
      <c r="A193" s="40"/>
      <c r="B193" s="40"/>
      <c r="C193" s="40"/>
      <c r="D193" s="40"/>
      <c r="E193" s="54"/>
      <c r="F193" s="40"/>
      <c r="G193" s="62" t="str">
        <f>IFERROR(INDEX('Číselník zdrojov financovanie'!A:A,MATCH(Schéma_vyplnenie!F193,'Číselník zdrojov financovanie'!B:B,0)),"")</f>
        <v/>
      </c>
      <c r="H193" s="40"/>
      <c r="I193" s="55"/>
    </row>
    <row r="194" spans="1:9" x14ac:dyDescent="0.2">
      <c r="A194" s="40"/>
      <c r="B194" s="40"/>
      <c r="C194" s="40"/>
      <c r="D194" s="40"/>
      <c r="E194" s="54"/>
      <c r="F194" s="40"/>
      <c r="G194" s="62" t="str">
        <f>IFERROR(INDEX('Číselník zdrojov financovanie'!A:A,MATCH(Schéma_vyplnenie!F194,'Číselník zdrojov financovanie'!B:B,0)),"")</f>
        <v/>
      </c>
      <c r="H194" s="40"/>
      <c r="I194" s="55"/>
    </row>
    <row r="195" spans="1:9" x14ac:dyDescent="0.2">
      <c r="A195" s="40"/>
      <c r="B195" s="40"/>
      <c r="C195" s="40"/>
      <c r="D195" s="40"/>
      <c r="E195" s="54"/>
      <c r="F195" s="40"/>
      <c r="G195" s="62" t="str">
        <f>IFERROR(INDEX('Číselník zdrojov financovanie'!A:A,MATCH(Schéma_vyplnenie!F195,'Číselník zdrojov financovanie'!B:B,0)),"")</f>
        <v/>
      </c>
      <c r="H195" s="40"/>
      <c r="I195" s="55"/>
    </row>
    <row r="196" spans="1:9" x14ac:dyDescent="0.2">
      <c r="A196" s="40"/>
      <c r="B196" s="40"/>
      <c r="C196" s="40"/>
      <c r="D196" s="40"/>
      <c r="E196" s="54"/>
      <c r="F196" s="40"/>
      <c r="G196" s="62" t="str">
        <f>IFERROR(INDEX('Číselník zdrojov financovanie'!A:A,MATCH(Schéma_vyplnenie!F196,'Číselník zdrojov financovanie'!B:B,0)),"")</f>
        <v/>
      </c>
      <c r="H196" s="40"/>
      <c r="I196" s="55"/>
    </row>
    <row r="197" spans="1:9" x14ac:dyDescent="0.2">
      <c r="A197" s="40"/>
      <c r="B197" s="40"/>
      <c r="C197" s="40"/>
      <c r="D197" s="40"/>
      <c r="E197" s="54"/>
      <c r="F197" s="40"/>
      <c r="G197" s="62" t="str">
        <f>IFERROR(INDEX('Číselník zdrojov financovanie'!A:A,MATCH(Schéma_vyplnenie!F197,'Číselník zdrojov financovanie'!B:B,0)),"")</f>
        <v/>
      </c>
      <c r="H197" s="40"/>
      <c r="I197" s="55"/>
    </row>
    <row r="198" spans="1:9" x14ac:dyDescent="0.2">
      <c r="A198" s="40"/>
      <c r="B198" s="40"/>
      <c r="C198" s="40"/>
      <c r="D198" s="40"/>
      <c r="E198" s="54"/>
      <c r="F198" s="40"/>
      <c r="G198" s="62" t="str">
        <f>IFERROR(INDEX('Číselník zdrojov financovanie'!A:A,MATCH(Schéma_vyplnenie!F198,'Číselník zdrojov financovanie'!B:B,0)),"")</f>
        <v/>
      </c>
      <c r="H198" s="40"/>
      <c r="I198" s="55"/>
    </row>
    <row r="199" spans="1:9" x14ac:dyDescent="0.2">
      <c r="A199" s="40"/>
      <c r="B199" s="40"/>
      <c r="C199" s="40"/>
      <c r="D199" s="40"/>
      <c r="E199" s="54"/>
      <c r="F199" s="40"/>
      <c r="G199" s="62" t="str">
        <f>IFERROR(INDEX('Číselník zdrojov financovanie'!A:A,MATCH(Schéma_vyplnenie!F199,'Číselník zdrojov financovanie'!B:B,0)),"")</f>
        <v/>
      </c>
      <c r="H199" s="40"/>
      <c r="I199" s="55"/>
    </row>
    <row r="200" spans="1:9" x14ac:dyDescent="0.2">
      <c r="A200" s="40"/>
      <c r="B200" s="40"/>
      <c r="C200" s="40"/>
      <c r="D200" s="40"/>
      <c r="E200" s="54"/>
      <c r="F200" s="40"/>
      <c r="G200" s="62" t="str">
        <f>IFERROR(INDEX('Číselník zdrojov financovanie'!A:A,MATCH(Schéma_vyplnenie!F200,'Číselník zdrojov financovanie'!B:B,0)),"")</f>
        <v/>
      </c>
      <c r="H200" s="40"/>
      <c r="I200" s="55"/>
    </row>
    <row r="201" spans="1:9" x14ac:dyDescent="0.2">
      <c r="A201" s="40"/>
      <c r="B201" s="40"/>
      <c r="C201" s="40"/>
      <c r="D201" s="40"/>
      <c r="E201" s="54"/>
      <c r="F201" s="40"/>
      <c r="G201" s="62" t="str">
        <f>IFERROR(INDEX('Číselník zdrojov financovanie'!A:A,MATCH(Schéma_vyplnenie!F201,'Číselník zdrojov financovanie'!B:B,0)),"")</f>
        <v/>
      </c>
      <c r="H201" s="40"/>
      <c r="I201" s="55"/>
    </row>
    <row r="202" spans="1:9" x14ac:dyDescent="0.2">
      <c r="A202" s="40"/>
      <c r="B202" s="40"/>
      <c r="C202" s="40"/>
      <c r="D202" s="40"/>
      <c r="E202" s="54"/>
      <c r="F202" s="40"/>
      <c r="G202" s="62" t="str">
        <f>IFERROR(INDEX('Číselník zdrojov financovanie'!A:A,MATCH(Schéma_vyplnenie!F202,'Číselník zdrojov financovanie'!B:B,0)),"")</f>
        <v/>
      </c>
      <c r="H202" s="40"/>
      <c r="I202" s="55"/>
    </row>
    <row r="203" spans="1:9" x14ac:dyDescent="0.2">
      <c r="A203" s="40"/>
      <c r="B203" s="40"/>
      <c r="C203" s="40"/>
      <c r="D203" s="40"/>
      <c r="E203" s="54"/>
      <c r="F203" s="40"/>
      <c r="G203" s="62" t="str">
        <f>IFERROR(VLOOKUP(F203,'Číselník zdrojov financovanie'!$B:$C,2,0),"")</f>
        <v/>
      </c>
      <c r="H203" s="40"/>
      <c r="I203" s="55"/>
    </row>
    <row r="204" spans="1:9" x14ac:dyDescent="0.2">
      <c r="A204" s="40"/>
      <c r="B204" s="40"/>
      <c r="C204" s="40"/>
      <c r="D204" s="40"/>
      <c r="E204" s="54"/>
      <c r="F204" s="40"/>
      <c r="G204" s="62" t="str">
        <f>IFERROR(VLOOKUP(F204,'Číselník zdrojov financovanie'!$B:$C,2,0),"")</f>
        <v/>
      </c>
      <c r="H204" s="40"/>
      <c r="I204" s="55"/>
    </row>
    <row r="205" spans="1:9" x14ac:dyDescent="0.2">
      <c r="A205" s="40"/>
      <c r="B205" s="40"/>
      <c r="C205" s="40"/>
      <c r="D205" s="40"/>
      <c r="E205" s="54"/>
      <c r="F205" s="40"/>
      <c r="G205" s="62" t="str">
        <f>IFERROR(VLOOKUP(F205,'Číselník zdrojov financovanie'!$B:$C,2,0),"")</f>
        <v/>
      </c>
      <c r="H205" s="40"/>
      <c r="I205" s="55"/>
    </row>
    <row r="206" spans="1:9" x14ac:dyDescent="0.2">
      <c r="A206" s="40"/>
      <c r="B206" s="40"/>
      <c r="C206" s="40"/>
      <c r="D206" s="40"/>
      <c r="E206" s="54"/>
      <c r="F206" s="40"/>
      <c r="G206" s="62" t="str">
        <f>IFERROR(VLOOKUP(F206,'Číselník zdrojov financovanie'!$B:$C,2,0),"")</f>
        <v/>
      </c>
      <c r="H206" s="40"/>
      <c r="I206" s="55"/>
    </row>
    <row r="207" spans="1:9" x14ac:dyDescent="0.2">
      <c r="A207" s="40"/>
      <c r="B207" s="40"/>
      <c r="C207" s="40"/>
      <c r="D207" s="40"/>
      <c r="E207" s="54"/>
      <c r="F207" s="40"/>
      <c r="G207" s="62" t="str">
        <f>IFERROR(VLOOKUP(F207,'Číselník zdrojov financovanie'!$B:$C,2,0),"")</f>
        <v/>
      </c>
      <c r="H207" s="40"/>
      <c r="I207" s="55"/>
    </row>
    <row r="208" spans="1:9" x14ac:dyDescent="0.2">
      <c r="A208" s="40"/>
      <c r="B208" s="40"/>
      <c r="C208" s="40"/>
      <c r="D208" s="40"/>
      <c r="E208" s="54"/>
      <c r="F208" s="40"/>
      <c r="G208" s="62" t="str">
        <f>IFERROR(VLOOKUP(F208,'Číselník zdrojov financovanie'!$B:$C,2,0),"")</f>
        <v/>
      </c>
      <c r="H208" s="40"/>
      <c r="I208" s="55"/>
    </row>
    <row r="209" spans="1:9" x14ac:dyDescent="0.2">
      <c r="A209" s="40"/>
      <c r="B209" s="40"/>
      <c r="C209" s="40"/>
      <c r="D209" s="40"/>
      <c r="E209" s="54"/>
      <c r="F209" s="40"/>
      <c r="G209" s="62" t="str">
        <f>IFERROR(VLOOKUP(F209,'Číselník zdrojov financovanie'!$B:$C,2,0),"")</f>
        <v/>
      </c>
      <c r="H209" s="40"/>
      <c r="I209" s="55"/>
    </row>
    <row r="210" spans="1:9" x14ac:dyDescent="0.2">
      <c r="A210" s="40"/>
      <c r="B210" s="40"/>
      <c r="C210" s="40"/>
      <c r="D210" s="40"/>
      <c r="E210" s="54"/>
      <c r="F210" s="40"/>
      <c r="G210" s="62" t="str">
        <f>IFERROR(VLOOKUP(F210,'Číselník zdrojov financovanie'!$B:$C,2,0),"")</f>
        <v/>
      </c>
      <c r="H210" s="40"/>
      <c r="I210" s="55"/>
    </row>
    <row r="211" spans="1:9" x14ac:dyDescent="0.2">
      <c r="A211" s="40"/>
      <c r="B211" s="40"/>
      <c r="C211" s="40"/>
      <c r="D211" s="40"/>
      <c r="E211" s="54"/>
      <c r="F211" s="40"/>
      <c r="G211" s="62" t="str">
        <f>IFERROR(VLOOKUP(F211,'Číselník zdrojov financovanie'!$B:$C,2,0),"")</f>
        <v/>
      </c>
      <c r="H211" s="40"/>
      <c r="I211" s="55"/>
    </row>
    <row r="212" spans="1:9" x14ac:dyDescent="0.2">
      <c r="A212" s="40"/>
      <c r="B212" s="40"/>
      <c r="C212" s="40"/>
      <c r="D212" s="40"/>
      <c r="E212" s="54"/>
      <c r="F212" s="40"/>
      <c r="G212" s="62" t="str">
        <f>IFERROR(VLOOKUP(F212,'Číselník zdrojov financovanie'!$B:$C,2,0),"")</f>
        <v/>
      </c>
      <c r="H212" s="40"/>
      <c r="I212" s="55"/>
    </row>
    <row r="213" spans="1:9" x14ac:dyDescent="0.2">
      <c r="A213" s="40"/>
      <c r="B213" s="40"/>
      <c r="C213" s="40"/>
      <c r="D213" s="40"/>
      <c r="E213" s="54"/>
      <c r="F213" s="40"/>
      <c r="G213" s="62" t="str">
        <f>IFERROR(VLOOKUP(F213,'Číselník zdrojov financovanie'!$B:$C,2,0),"")</f>
        <v/>
      </c>
      <c r="H213" s="40"/>
      <c r="I213" s="55"/>
    </row>
    <row r="214" spans="1:9" x14ac:dyDescent="0.2">
      <c r="A214" s="40"/>
      <c r="B214" s="40"/>
      <c r="C214" s="40"/>
      <c r="D214" s="40"/>
      <c r="E214" s="54"/>
      <c r="F214" s="40"/>
      <c r="G214" s="62" t="str">
        <f>IFERROR(VLOOKUP(F214,'Číselník zdrojov financovanie'!$B:$C,2,0),"")</f>
        <v/>
      </c>
      <c r="H214" s="40"/>
      <c r="I214" s="55"/>
    </row>
    <row r="215" spans="1:9" x14ac:dyDescent="0.2">
      <c r="A215" s="40"/>
      <c r="B215" s="40"/>
      <c r="C215" s="40"/>
      <c r="D215" s="40"/>
      <c r="E215" s="54"/>
      <c r="F215" s="40"/>
      <c r="G215" s="62" t="str">
        <f>IFERROR(VLOOKUP(F215,'Číselník zdrojov financovanie'!$B:$C,2,0),"")</f>
        <v/>
      </c>
      <c r="H215" s="40"/>
      <c r="I215" s="55"/>
    </row>
    <row r="216" spans="1:9" x14ac:dyDescent="0.2">
      <c r="A216" s="40"/>
      <c r="B216" s="40"/>
      <c r="C216" s="40"/>
      <c r="D216" s="40"/>
      <c r="E216" s="54"/>
      <c r="F216" s="40"/>
      <c r="G216" s="62" t="str">
        <f>IFERROR(VLOOKUP(F216,'Číselník zdrojov financovanie'!$B:$C,2,0),"")</f>
        <v/>
      </c>
      <c r="H216" s="40"/>
      <c r="I216" s="55"/>
    </row>
    <row r="217" spans="1:9" x14ac:dyDescent="0.2">
      <c r="A217" s="40"/>
      <c r="B217" s="40"/>
      <c r="C217" s="40"/>
      <c r="D217" s="40"/>
      <c r="E217" s="54"/>
      <c r="F217" s="40"/>
      <c r="G217" s="62" t="str">
        <f>IFERROR(VLOOKUP(F217,'Číselník zdrojov financovanie'!$B:$C,2,0),"")</f>
        <v/>
      </c>
      <c r="H217" s="40"/>
      <c r="I217" s="55"/>
    </row>
    <row r="218" spans="1:9" x14ac:dyDescent="0.2">
      <c r="A218" s="40"/>
      <c r="B218" s="40"/>
      <c r="C218" s="40"/>
      <c r="D218" s="40"/>
      <c r="E218" s="54"/>
      <c r="F218" s="40"/>
      <c r="G218" s="62" t="str">
        <f>IFERROR(VLOOKUP(F218,'Číselník zdrojov financovanie'!$B:$C,2,0),"")</f>
        <v/>
      </c>
      <c r="H218" s="40"/>
      <c r="I218" s="55"/>
    </row>
    <row r="219" spans="1:9" x14ac:dyDescent="0.2">
      <c r="A219" s="40"/>
      <c r="B219" s="40"/>
      <c r="C219" s="40"/>
      <c r="D219" s="40"/>
      <c r="E219" s="54"/>
      <c r="F219" s="40"/>
      <c r="G219" s="62" t="str">
        <f>IFERROR(VLOOKUP(F219,'Číselník zdrojov financovanie'!$B:$C,2,0),"")</f>
        <v/>
      </c>
      <c r="H219" s="40"/>
      <c r="I219" s="55"/>
    </row>
    <row r="220" spans="1:9" x14ac:dyDescent="0.2">
      <c r="A220" s="40"/>
      <c r="B220" s="40"/>
      <c r="C220" s="40"/>
      <c r="D220" s="40"/>
      <c r="E220" s="54"/>
      <c r="F220" s="40"/>
      <c r="G220" s="62" t="str">
        <f>IFERROR(VLOOKUP(F220,'Číselník zdrojov financovanie'!$B:$C,2,0),"")</f>
        <v/>
      </c>
      <c r="H220" s="40"/>
      <c r="I220" s="55"/>
    </row>
    <row r="221" spans="1:9" x14ac:dyDescent="0.2">
      <c r="A221" s="40"/>
      <c r="B221" s="40"/>
      <c r="C221" s="40"/>
      <c r="D221" s="40"/>
      <c r="E221" s="54"/>
      <c r="F221" s="40"/>
      <c r="G221" s="62" t="str">
        <f>IFERROR(VLOOKUP(F221,'Číselník zdrojov financovanie'!$B:$C,2,0),"")</f>
        <v/>
      </c>
      <c r="H221" s="40"/>
      <c r="I221" s="55"/>
    </row>
    <row r="222" spans="1:9" x14ac:dyDescent="0.2">
      <c r="A222" s="40"/>
      <c r="B222" s="40"/>
      <c r="C222" s="40"/>
      <c r="D222" s="40"/>
      <c r="E222" s="54"/>
      <c r="F222" s="40"/>
      <c r="G222" s="62" t="str">
        <f>IFERROR(VLOOKUP(F222,'Číselník zdrojov financovanie'!$B:$C,2,0),"")</f>
        <v/>
      </c>
      <c r="H222" s="40"/>
      <c r="I222" s="55"/>
    </row>
    <row r="223" spans="1:9" x14ac:dyDescent="0.2">
      <c r="A223" s="40"/>
      <c r="B223" s="40"/>
      <c r="C223" s="40"/>
      <c r="D223" s="40"/>
      <c r="E223" s="54"/>
      <c r="F223" s="40"/>
      <c r="G223" s="62" t="str">
        <f>IFERROR(VLOOKUP(F223,'Číselník zdrojov financovanie'!$B:$C,2,0),"")</f>
        <v/>
      </c>
      <c r="H223" s="40"/>
      <c r="I223" s="55"/>
    </row>
    <row r="224" spans="1:9" x14ac:dyDescent="0.2">
      <c r="A224" s="40"/>
      <c r="B224" s="40"/>
      <c r="C224" s="40"/>
      <c r="D224" s="40"/>
      <c r="E224" s="54"/>
      <c r="F224" s="40"/>
      <c r="G224" s="62" t="str">
        <f>IFERROR(VLOOKUP(F224,'Číselník zdrojov financovanie'!$B:$C,2,0),"")</f>
        <v/>
      </c>
      <c r="H224" s="40"/>
      <c r="I224" s="55"/>
    </row>
    <row r="225" spans="1:9" x14ac:dyDescent="0.2">
      <c r="A225" s="40"/>
      <c r="B225" s="40"/>
      <c r="C225" s="40"/>
      <c r="D225" s="40"/>
      <c r="E225" s="54"/>
      <c r="F225" s="40"/>
      <c r="G225" s="62" t="str">
        <f>IFERROR(VLOOKUP(F225,'Číselník zdrojov financovanie'!$B:$C,2,0),"")</f>
        <v/>
      </c>
      <c r="H225" s="40"/>
      <c r="I225" s="55"/>
    </row>
    <row r="226" spans="1:9" x14ac:dyDescent="0.2">
      <c r="A226" s="40"/>
      <c r="B226" s="40"/>
      <c r="C226" s="40"/>
      <c r="D226" s="40"/>
      <c r="E226" s="54"/>
      <c r="F226" s="40"/>
      <c r="G226" s="62" t="str">
        <f>IFERROR(VLOOKUP(F226,'Číselník zdrojov financovanie'!$B:$C,2,0),"")</f>
        <v/>
      </c>
      <c r="H226" s="40"/>
      <c r="I226" s="55"/>
    </row>
    <row r="227" spans="1:9" x14ac:dyDescent="0.2">
      <c r="A227" s="40"/>
      <c r="B227" s="40"/>
      <c r="C227" s="40"/>
      <c r="D227" s="40"/>
      <c r="E227" s="54"/>
      <c r="F227" s="40"/>
      <c r="G227" s="62" t="str">
        <f>IFERROR(VLOOKUP(F227,'Číselník zdrojov financovanie'!$B:$C,2,0),"")</f>
        <v/>
      </c>
      <c r="H227" s="40"/>
      <c r="I227" s="55"/>
    </row>
    <row r="228" spans="1:9" x14ac:dyDescent="0.2">
      <c r="A228" s="40"/>
      <c r="B228" s="40"/>
      <c r="C228" s="40"/>
      <c r="D228" s="40"/>
      <c r="E228" s="54"/>
      <c r="F228" s="40"/>
      <c r="G228" s="62" t="str">
        <f>IFERROR(VLOOKUP(F228,'Číselník zdrojov financovanie'!$B:$C,2,0),"")</f>
        <v/>
      </c>
      <c r="H228" s="40"/>
      <c r="I228" s="55"/>
    </row>
    <row r="229" spans="1:9" x14ac:dyDescent="0.2">
      <c r="A229" s="40"/>
      <c r="B229" s="40"/>
      <c r="C229" s="40"/>
      <c r="D229" s="40"/>
      <c r="E229" s="54"/>
      <c r="F229" s="40"/>
      <c r="G229" s="62" t="str">
        <f>IFERROR(VLOOKUP(F229,'Číselník zdrojov financovanie'!$B:$C,2,0),"")</f>
        <v/>
      </c>
      <c r="H229" s="40"/>
      <c r="I229" s="55"/>
    </row>
    <row r="230" spans="1:9" x14ac:dyDescent="0.2">
      <c r="A230" s="40"/>
      <c r="B230" s="40"/>
      <c r="C230" s="40"/>
      <c r="D230" s="40"/>
      <c r="E230" s="54"/>
      <c r="F230" s="40"/>
      <c r="G230" s="62" t="str">
        <f>IFERROR(VLOOKUP(F230,'Číselník zdrojov financovanie'!$B:$C,2,0),"")</f>
        <v/>
      </c>
      <c r="H230" s="40"/>
      <c r="I230" s="55"/>
    </row>
    <row r="231" spans="1:9" x14ac:dyDescent="0.2">
      <c r="A231" s="40"/>
      <c r="B231" s="40"/>
      <c r="C231" s="40"/>
      <c r="D231" s="40"/>
      <c r="E231" s="54"/>
      <c r="F231" s="40"/>
      <c r="G231" s="62" t="str">
        <f>IFERROR(VLOOKUP(F231,'Číselník zdrojov financovanie'!$B:$C,2,0),"")</f>
        <v/>
      </c>
      <c r="H231" s="40"/>
      <c r="I231" s="55"/>
    </row>
    <row r="232" spans="1:9" x14ac:dyDescent="0.2">
      <c r="A232" s="40"/>
      <c r="B232" s="40"/>
      <c r="C232" s="40"/>
      <c r="D232" s="40"/>
      <c r="E232" s="54"/>
      <c r="F232" s="40"/>
      <c r="G232" s="62" t="str">
        <f>IFERROR(VLOOKUP(F232,'Číselník zdrojov financovanie'!$B:$C,2,0),"")</f>
        <v/>
      </c>
      <c r="H232" s="40"/>
      <c r="I232" s="55"/>
    </row>
    <row r="233" spans="1:9" x14ac:dyDescent="0.2">
      <c r="A233" s="40"/>
      <c r="B233" s="40"/>
      <c r="C233" s="40"/>
      <c r="D233" s="40"/>
      <c r="E233" s="54"/>
      <c r="F233" s="40"/>
      <c r="G233" s="62" t="str">
        <f>IFERROR(VLOOKUP(F233,'Číselník zdrojov financovanie'!$B:$C,2,0),"")</f>
        <v/>
      </c>
      <c r="H233" s="40"/>
      <c r="I233" s="55"/>
    </row>
    <row r="234" spans="1:9" x14ac:dyDescent="0.2">
      <c r="A234" s="40"/>
      <c r="B234" s="40"/>
      <c r="C234" s="40"/>
      <c r="D234" s="40"/>
      <c r="E234" s="54"/>
      <c r="F234" s="40"/>
      <c r="G234" s="62" t="str">
        <f>IFERROR(VLOOKUP(F234,'Číselník zdrojov financovanie'!$B:$C,2,0),"")</f>
        <v/>
      </c>
      <c r="H234" s="40"/>
      <c r="I234" s="55"/>
    </row>
    <row r="235" spans="1:9" x14ac:dyDescent="0.2">
      <c r="A235" s="40"/>
      <c r="B235" s="40"/>
      <c r="C235" s="40"/>
      <c r="D235" s="40"/>
      <c r="E235" s="54"/>
      <c r="F235" s="40"/>
      <c r="G235" s="62" t="str">
        <f>IFERROR(VLOOKUP(F235,'Číselník zdrojov financovanie'!$B:$C,2,0),"")</f>
        <v/>
      </c>
      <c r="H235" s="40"/>
      <c r="I235" s="55"/>
    </row>
    <row r="236" spans="1:9" x14ac:dyDescent="0.2">
      <c r="A236" s="40"/>
      <c r="B236" s="40"/>
      <c r="C236" s="40"/>
      <c r="D236" s="40"/>
      <c r="E236" s="54"/>
      <c r="F236" s="40"/>
      <c r="G236" s="62" t="str">
        <f>IFERROR(VLOOKUP(F236,'Číselník zdrojov financovanie'!$B:$C,2,0),"")</f>
        <v/>
      </c>
      <c r="H236" s="40"/>
      <c r="I236" s="55"/>
    </row>
    <row r="237" spans="1:9" x14ac:dyDescent="0.2">
      <c r="A237" s="40"/>
      <c r="B237" s="40"/>
      <c r="C237" s="40"/>
      <c r="D237" s="40"/>
      <c r="E237" s="54"/>
      <c r="F237" s="40"/>
      <c r="G237" s="62" t="str">
        <f>IFERROR(VLOOKUP(F237,'Číselník zdrojov financovanie'!$B:$C,2,0),"")</f>
        <v/>
      </c>
      <c r="H237" s="40"/>
      <c r="I237" s="55"/>
    </row>
    <row r="238" spans="1:9" x14ac:dyDescent="0.2">
      <c r="A238" s="40"/>
      <c r="B238" s="40"/>
      <c r="C238" s="40"/>
      <c r="D238" s="40"/>
      <c r="E238" s="54"/>
      <c r="F238" s="40"/>
      <c r="G238" s="62" t="str">
        <f>IFERROR(VLOOKUP(F238,'Číselník zdrojov financovanie'!$B:$C,2,0),"")</f>
        <v/>
      </c>
      <c r="H238" s="40"/>
      <c r="I238" s="55"/>
    </row>
    <row r="239" spans="1:9" x14ac:dyDescent="0.2">
      <c r="A239" s="40"/>
      <c r="B239" s="40"/>
      <c r="C239" s="40"/>
      <c r="D239" s="40"/>
      <c r="E239" s="54"/>
      <c r="F239" s="40"/>
      <c r="G239" s="62" t="str">
        <f>IFERROR(VLOOKUP(F239,'Číselník zdrojov financovanie'!$B:$C,2,0),"")</f>
        <v/>
      </c>
      <c r="H239" s="40"/>
      <c r="I239" s="55"/>
    </row>
    <row r="240" spans="1:9" x14ac:dyDescent="0.2">
      <c r="A240" s="40"/>
      <c r="B240" s="40"/>
      <c r="C240" s="40"/>
      <c r="D240" s="40"/>
      <c r="E240" s="54"/>
      <c r="F240" s="40"/>
      <c r="G240" s="62" t="str">
        <f>IFERROR(VLOOKUP(F240,'Číselník zdrojov financovanie'!$B:$C,2,0),"")</f>
        <v/>
      </c>
      <c r="H240" s="40"/>
      <c r="I240" s="55"/>
    </row>
    <row r="241" spans="1:9" x14ac:dyDescent="0.2">
      <c r="A241" s="40"/>
      <c r="B241" s="40"/>
      <c r="C241" s="40"/>
      <c r="D241" s="40"/>
      <c r="E241" s="54"/>
      <c r="F241" s="40"/>
      <c r="G241" s="62" t="str">
        <f>IFERROR(VLOOKUP(F241,'Číselník zdrojov financovanie'!$B:$C,2,0),"")</f>
        <v/>
      </c>
      <c r="H241" s="40"/>
      <c r="I241" s="55"/>
    </row>
    <row r="242" spans="1:9" x14ac:dyDescent="0.2">
      <c r="A242" s="40"/>
      <c r="B242" s="40"/>
      <c r="C242" s="40"/>
      <c r="D242" s="40"/>
      <c r="E242" s="54"/>
      <c r="F242" s="40"/>
      <c r="G242" s="62" t="str">
        <f>IFERROR(VLOOKUP(F242,'Číselník zdrojov financovanie'!$B:$C,2,0),"")</f>
        <v/>
      </c>
      <c r="H242" s="40"/>
      <c r="I242" s="55"/>
    </row>
    <row r="243" spans="1:9" x14ac:dyDescent="0.2">
      <c r="A243" s="40"/>
      <c r="B243" s="40"/>
      <c r="C243" s="40"/>
      <c r="D243" s="40"/>
      <c r="E243" s="54"/>
      <c r="F243" s="40"/>
      <c r="G243" s="62" t="str">
        <f>IFERROR(VLOOKUP(F243,'Číselník zdrojov financovanie'!$B:$C,2,0),"")</f>
        <v/>
      </c>
      <c r="H243" s="40"/>
      <c r="I243" s="55"/>
    </row>
    <row r="244" spans="1:9" x14ac:dyDescent="0.2">
      <c r="A244" s="40"/>
      <c r="B244" s="40"/>
      <c r="C244" s="40"/>
      <c r="D244" s="40"/>
      <c r="E244" s="54"/>
      <c r="F244" s="40"/>
      <c r="G244" s="62" t="str">
        <f>IFERROR(VLOOKUP(F244,'Číselník zdrojov financovanie'!$B:$C,2,0),"")</f>
        <v/>
      </c>
      <c r="H244" s="40"/>
      <c r="I244" s="55"/>
    </row>
    <row r="245" spans="1:9" x14ac:dyDescent="0.2">
      <c r="A245" s="40"/>
      <c r="B245" s="40"/>
      <c r="C245" s="40"/>
      <c r="D245" s="40"/>
      <c r="E245" s="54"/>
      <c r="F245" s="40"/>
      <c r="G245" s="62" t="str">
        <f>IFERROR(VLOOKUP(F245,'Číselník zdrojov financovanie'!$B:$C,2,0),"")</f>
        <v/>
      </c>
      <c r="H245" s="40"/>
      <c r="I245" s="55"/>
    </row>
    <row r="246" spans="1:9" x14ac:dyDescent="0.2">
      <c r="A246" s="40"/>
      <c r="B246" s="40"/>
      <c r="C246" s="40"/>
      <c r="D246" s="40"/>
      <c r="E246" s="54"/>
      <c r="F246" s="40"/>
      <c r="G246" s="62" t="str">
        <f>IFERROR(VLOOKUP(F246,'Číselník zdrojov financovanie'!$B:$C,2,0),"")</f>
        <v/>
      </c>
      <c r="H246" s="40"/>
      <c r="I246" s="55"/>
    </row>
    <row r="247" spans="1:9" x14ac:dyDescent="0.2">
      <c r="A247" s="40"/>
      <c r="B247" s="40"/>
      <c r="C247" s="40"/>
      <c r="D247" s="40"/>
      <c r="E247" s="54"/>
      <c r="F247" s="40"/>
      <c r="G247" s="62" t="str">
        <f>IFERROR(VLOOKUP(F247,'Číselník zdrojov financovanie'!$B:$C,2,0),"")</f>
        <v/>
      </c>
      <c r="H247" s="40"/>
      <c r="I247" s="55"/>
    </row>
    <row r="248" spans="1:9" x14ac:dyDescent="0.2">
      <c r="A248" s="40"/>
      <c r="B248" s="40"/>
      <c r="C248" s="40"/>
      <c r="D248" s="40"/>
      <c r="E248" s="54"/>
      <c r="F248" s="40"/>
      <c r="G248" s="62" t="str">
        <f>IFERROR(VLOOKUP(F248,'Číselník zdrojov financovanie'!$B:$C,2,0),"")</f>
        <v/>
      </c>
      <c r="H248" s="40"/>
      <c r="I248" s="55"/>
    </row>
    <row r="249" spans="1:9" x14ac:dyDescent="0.2">
      <c r="A249" s="40"/>
      <c r="B249" s="40"/>
      <c r="C249" s="40"/>
      <c r="D249" s="40"/>
      <c r="E249" s="54"/>
      <c r="F249" s="40"/>
      <c r="G249" s="62" t="str">
        <f>IFERROR(VLOOKUP(F249,'Číselník zdrojov financovanie'!$B:$C,2,0),"")</f>
        <v/>
      </c>
      <c r="H249" s="40"/>
      <c r="I249" s="55"/>
    </row>
    <row r="250" spans="1:9" x14ac:dyDescent="0.2">
      <c r="A250" s="40"/>
      <c r="B250" s="40"/>
      <c r="C250" s="40"/>
      <c r="D250" s="40"/>
      <c r="E250" s="54"/>
      <c r="F250" s="40"/>
      <c r="G250" s="62" t="str">
        <f>IFERROR(VLOOKUP(F250,'Číselník zdrojov financovanie'!$B:$C,2,0),"")</f>
        <v/>
      </c>
      <c r="H250" s="40"/>
      <c r="I250" s="55"/>
    </row>
    <row r="251" spans="1:9" x14ac:dyDescent="0.2">
      <c r="A251" s="40"/>
      <c r="B251" s="40"/>
      <c r="C251" s="40"/>
      <c r="D251" s="40"/>
      <c r="E251" s="54"/>
      <c r="F251" s="40"/>
      <c r="G251" s="62" t="str">
        <f>IFERROR(VLOOKUP(F251,'Číselník zdrojov financovanie'!$B:$C,2,0),"")</f>
        <v/>
      </c>
      <c r="H251" s="40"/>
      <c r="I251" s="55"/>
    </row>
    <row r="252" spans="1:9" x14ac:dyDescent="0.2">
      <c r="A252" s="40"/>
      <c r="B252" s="40"/>
      <c r="C252" s="40"/>
      <c r="D252" s="40"/>
      <c r="E252" s="54"/>
      <c r="F252" s="40"/>
      <c r="G252" s="62" t="str">
        <f>IFERROR(VLOOKUP(F252,'Číselník zdrojov financovanie'!$B:$C,2,0),"")</f>
        <v/>
      </c>
      <c r="H252" s="40"/>
      <c r="I252" s="55"/>
    </row>
    <row r="253" spans="1:9" x14ac:dyDescent="0.2">
      <c r="A253" s="40"/>
      <c r="B253" s="40"/>
      <c r="C253" s="40"/>
      <c r="D253" s="40"/>
      <c r="E253" s="54"/>
      <c r="F253" s="40"/>
      <c r="G253" s="62" t="str">
        <f>IFERROR(VLOOKUP(F253,'Číselník zdrojov financovanie'!$B:$C,2,0),"")</f>
        <v/>
      </c>
      <c r="H253" s="40"/>
      <c r="I253" s="55"/>
    </row>
    <row r="254" spans="1:9" x14ac:dyDescent="0.2">
      <c r="A254" s="40"/>
      <c r="B254" s="40"/>
      <c r="C254" s="40"/>
      <c r="D254" s="40"/>
      <c r="E254" s="54"/>
      <c r="F254" s="40"/>
      <c r="G254" s="62" t="str">
        <f>IFERROR(VLOOKUP(F254,'Číselník zdrojov financovanie'!$B:$C,2,0),"")</f>
        <v/>
      </c>
      <c r="H254" s="40"/>
      <c r="I254" s="55"/>
    </row>
    <row r="255" spans="1:9" x14ac:dyDescent="0.2">
      <c r="A255" s="40"/>
      <c r="B255" s="40"/>
      <c r="C255" s="40"/>
      <c r="D255" s="40"/>
      <c r="E255" s="54"/>
      <c r="F255" s="40"/>
      <c r="G255" s="62" t="str">
        <f>IFERROR(VLOOKUP(F255,'Číselník zdrojov financovanie'!$B:$C,2,0),"")</f>
        <v/>
      </c>
      <c r="H255" s="40"/>
      <c r="I255" s="55"/>
    </row>
    <row r="256" spans="1:9" x14ac:dyDescent="0.2">
      <c r="A256" s="40"/>
      <c r="B256" s="40"/>
      <c r="C256" s="40"/>
      <c r="D256" s="40"/>
      <c r="E256" s="54"/>
      <c r="F256" s="40"/>
      <c r="G256" s="62" t="str">
        <f>IFERROR(VLOOKUP(F256,'Číselník zdrojov financovanie'!$B:$C,2,0),"")</f>
        <v/>
      </c>
      <c r="H256" s="40"/>
      <c r="I256" s="55"/>
    </row>
    <row r="257" spans="1:9" x14ac:dyDescent="0.2">
      <c r="A257" s="40"/>
      <c r="B257" s="40"/>
      <c r="C257" s="40"/>
      <c r="D257" s="40"/>
      <c r="E257" s="54"/>
      <c r="F257" s="40"/>
      <c r="G257" s="62" t="str">
        <f>IFERROR(VLOOKUP(F257,'Číselník zdrojov financovanie'!$B:$C,2,0),"")</f>
        <v/>
      </c>
      <c r="H257" s="40"/>
      <c r="I257" s="55"/>
    </row>
    <row r="258" spans="1:9" x14ac:dyDescent="0.2">
      <c r="A258" s="40"/>
      <c r="B258" s="40"/>
      <c r="C258" s="40"/>
      <c r="D258" s="40"/>
      <c r="E258" s="54"/>
      <c r="F258" s="40"/>
      <c r="G258" s="62" t="str">
        <f>IFERROR(VLOOKUP(F258,'Číselník zdrojov financovanie'!$B:$C,2,0),"")</f>
        <v/>
      </c>
      <c r="H258" s="40"/>
      <c r="I258" s="55"/>
    </row>
    <row r="259" spans="1:9" x14ac:dyDescent="0.2">
      <c r="A259" s="40"/>
      <c r="B259" s="40"/>
      <c r="C259" s="40"/>
      <c r="D259" s="40"/>
      <c r="E259" s="54"/>
      <c r="F259" s="40"/>
      <c r="G259" s="62" t="str">
        <f>IFERROR(VLOOKUP(F259,'Číselník zdrojov financovanie'!$B:$C,2,0),"")</f>
        <v/>
      </c>
      <c r="H259" s="40"/>
      <c r="I259" s="55"/>
    </row>
    <row r="260" spans="1:9" x14ac:dyDescent="0.2">
      <c r="A260" s="40"/>
      <c r="B260" s="40"/>
      <c r="C260" s="40"/>
      <c r="D260" s="40"/>
      <c r="E260" s="54"/>
      <c r="F260" s="40"/>
      <c r="G260" s="62" t="str">
        <f>IFERROR(VLOOKUP(F260,'Číselník zdrojov financovanie'!$B:$C,2,0),"")</f>
        <v/>
      </c>
      <c r="H260" s="40"/>
      <c r="I260" s="55"/>
    </row>
    <row r="261" spans="1:9" x14ac:dyDescent="0.2">
      <c r="A261" s="40"/>
      <c r="B261" s="40"/>
      <c r="C261" s="40"/>
      <c r="D261" s="40"/>
      <c r="E261" s="54"/>
      <c r="F261" s="40"/>
      <c r="G261" s="62" t="str">
        <f>IFERROR(VLOOKUP(F261,'Číselník zdrojov financovanie'!$B:$C,2,0),"")</f>
        <v/>
      </c>
      <c r="H261" s="40"/>
      <c r="I261" s="55"/>
    </row>
    <row r="262" spans="1:9" x14ac:dyDescent="0.2">
      <c r="A262" s="40"/>
      <c r="B262" s="40"/>
      <c r="C262" s="40"/>
      <c r="D262" s="40"/>
      <c r="E262" s="54"/>
      <c r="F262" s="40"/>
      <c r="G262" s="62" t="str">
        <f>IFERROR(VLOOKUP(F262,'Číselník zdrojov financovanie'!$B:$C,2,0),"")</f>
        <v/>
      </c>
      <c r="H262" s="40"/>
      <c r="I262" s="55"/>
    </row>
    <row r="263" spans="1:9" x14ac:dyDescent="0.2">
      <c r="A263" s="40"/>
      <c r="B263" s="40"/>
      <c r="C263" s="40"/>
      <c r="D263" s="40"/>
      <c r="E263" s="54"/>
      <c r="F263" s="40"/>
      <c r="G263" s="62" t="str">
        <f>IFERROR(VLOOKUP(F263,'Číselník zdrojov financovanie'!$B:$C,2,0),"")</f>
        <v/>
      </c>
      <c r="H263" s="40"/>
      <c r="I263" s="55"/>
    </row>
    <row r="264" spans="1:9" x14ac:dyDescent="0.2">
      <c r="A264" s="40"/>
      <c r="B264" s="40"/>
      <c r="C264" s="40"/>
      <c r="D264" s="40"/>
      <c r="E264" s="54"/>
      <c r="F264" s="40"/>
      <c r="G264" s="62" t="str">
        <f>IFERROR(VLOOKUP(F264,'Číselník zdrojov financovanie'!$B:$C,2,0),"")</f>
        <v/>
      </c>
      <c r="H264" s="40"/>
      <c r="I264" s="55"/>
    </row>
    <row r="265" spans="1:9" x14ac:dyDescent="0.2">
      <c r="A265" s="40"/>
      <c r="B265" s="40"/>
      <c r="C265" s="40"/>
      <c r="D265" s="40"/>
      <c r="E265" s="54"/>
      <c r="F265" s="40"/>
      <c r="G265" s="62" t="str">
        <f>IFERROR(VLOOKUP(F265,'Číselník zdrojov financovanie'!$B:$C,2,0),"")</f>
        <v/>
      </c>
      <c r="H265" s="40"/>
      <c r="I265" s="55"/>
    </row>
    <row r="266" spans="1:9" x14ac:dyDescent="0.2">
      <c r="A266" s="40"/>
      <c r="B266" s="40"/>
      <c r="C266" s="40"/>
      <c r="D266" s="40"/>
      <c r="E266" s="54"/>
      <c r="F266" s="40"/>
      <c r="G266" s="62" t="str">
        <f>IFERROR(VLOOKUP(F266,'Číselník zdrojov financovanie'!$B:$C,2,0),"")</f>
        <v/>
      </c>
      <c r="H266" s="40"/>
      <c r="I266" s="55"/>
    </row>
    <row r="267" spans="1:9" x14ac:dyDescent="0.2">
      <c r="A267" s="40"/>
      <c r="B267" s="40"/>
      <c r="C267" s="40"/>
      <c r="D267" s="40"/>
      <c r="E267" s="54"/>
      <c r="F267" s="40"/>
      <c r="G267" s="62" t="str">
        <f>IFERROR(VLOOKUP(F267,'Číselník zdrojov financovanie'!$B:$C,2,0),"")</f>
        <v/>
      </c>
      <c r="H267" s="40"/>
      <c r="I267" s="55"/>
    </row>
    <row r="268" spans="1:9" x14ac:dyDescent="0.2">
      <c r="A268" s="40"/>
      <c r="B268" s="40"/>
      <c r="C268" s="40"/>
      <c r="D268" s="40"/>
      <c r="E268" s="54"/>
      <c r="F268" s="40"/>
      <c r="G268" s="62" t="str">
        <f>IFERROR(VLOOKUP(F268,'Číselník zdrojov financovanie'!$B:$C,2,0),"")</f>
        <v/>
      </c>
      <c r="H268" s="40"/>
      <c r="I268" s="55"/>
    </row>
    <row r="269" spans="1:9" x14ac:dyDescent="0.2">
      <c r="A269" s="40"/>
      <c r="B269" s="40"/>
      <c r="C269" s="40"/>
      <c r="D269" s="40"/>
      <c r="E269" s="54"/>
      <c r="F269" s="40"/>
      <c r="G269" s="62" t="str">
        <f>IFERROR(VLOOKUP(F269,'Číselník zdrojov financovanie'!$B:$C,2,0),"")</f>
        <v/>
      </c>
      <c r="H269" s="40"/>
      <c r="I269" s="55"/>
    </row>
    <row r="270" spans="1:9" x14ac:dyDescent="0.2">
      <c r="A270" s="40"/>
      <c r="B270" s="40"/>
      <c r="C270" s="40"/>
      <c r="D270" s="40"/>
      <c r="E270" s="54"/>
      <c r="F270" s="40"/>
      <c r="G270" s="62" t="str">
        <f>IFERROR(VLOOKUP(F270,'Číselník zdrojov financovanie'!$B:$C,2,0),"")</f>
        <v/>
      </c>
      <c r="H270" s="40"/>
      <c r="I270" s="55"/>
    </row>
    <row r="271" spans="1:9" x14ac:dyDescent="0.2">
      <c r="A271" s="40"/>
      <c r="B271" s="40"/>
      <c r="C271" s="40"/>
      <c r="D271" s="40"/>
      <c r="E271" s="54"/>
      <c r="F271" s="40"/>
      <c r="G271" s="62" t="str">
        <f>IFERROR(VLOOKUP(F271,'Číselník zdrojov financovanie'!$B:$C,2,0),"")</f>
        <v/>
      </c>
      <c r="H271" s="40"/>
      <c r="I271" s="55"/>
    </row>
    <row r="272" spans="1:9" x14ac:dyDescent="0.2">
      <c r="A272" s="40"/>
      <c r="B272" s="40"/>
      <c r="C272" s="40"/>
      <c r="D272" s="40"/>
      <c r="E272" s="54"/>
      <c r="F272" s="40"/>
      <c r="G272" s="62" t="str">
        <f>IFERROR(VLOOKUP(F272,'Číselník zdrojov financovanie'!$B:$C,2,0),"")</f>
        <v/>
      </c>
      <c r="H272" s="40"/>
      <c r="I272" s="55"/>
    </row>
    <row r="273" spans="1:9" x14ac:dyDescent="0.2">
      <c r="A273" s="40"/>
      <c r="B273" s="40"/>
      <c r="C273" s="40"/>
      <c r="D273" s="40"/>
      <c r="E273" s="54"/>
      <c r="F273" s="40"/>
      <c r="G273" s="62" t="str">
        <f>IFERROR(VLOOKUP(F273,'Číselník zdrojov financovanie'!$B:$C,2,0),"")</f>
        <v/>
      </c>
      <c r="H273" s="40"/>
      <c r="I273" s="55"/>
    </row>
    <row r="274" spans="1:9" x14ac:dyDescent="0.2">
      <c r="A274" s="40"/>
      <c r="B274" s="40"/>
      <c r="C274" s="40"/>
      <c r="D274" s="40"/>
      <c r="E274" s="54"/>
      <c r="F274" s="40"/>
      <c r="G274" s="62" t="str">
        <f>IFERROR(VLOOKUP(F274,'Číselník zdrojov financovanie'!$B:$C,2,0),"")</f>
        <v/>
      </c>
      <c r="H274" s="40"/>
      <c r="I274" s="55"/>
    </row>
    <row r="275" spans="1:9" x14ac:dyDescent="0.2">
      <c r="A275" s="40"/>
      <c r="B275" s="40"/>
      <c r="C275" s="40"/>
      <c r="D275" s="40"/>
      <c r="E275" s="54"/>
      <c r="F275" s="40"/>
      <c r="G275" s="62" t="str">
        <f>IFERROR(VLOOKUP(F275,'Číselník zdrojov financovanie'!$B:$C,2,0),"")</f>
        <v/>
      </c>
      <c r="H275" s="40"/>
      <c r="I275" s="55"/>
    </row>
    <row r="276" spans="1:9" x14ac:dyDescent="0.2">
      <c r="A276" s="40"/>
      <c r="B276" s="40"/>
      <c r="C276" s="40"/>
      <c r="D276" s="40"/>
      <c r="E276" s="54"/>
      <c r="F276" s="40"/>
      <c r="G276" s="62" t="str">
        <f>IFERROR(VLOOKUP(F276,'Číselník zdrojov financovanie'!$B:$C,2,0),"")</f>
        <v/>
      </c>
      <c r="H276" s="40"/>
      <c r="I276" s="55"/>
    </row>
    <row r="277" spans="1:9" x14ac:dyDescent="0.2">
      <c r="A277" s="40"/>
      <c r="B277" s="40"/>
      <c r="C277" s="40"/>
      <c r="D277" s="40"/>
      <c r="E277" s="54"/>
      <c r="F277" s="40"/>
      <c r="G277" s="62" t="str">
        <f>IFERROR(VLOOKUP(F277,'Číselník zdrojov financovanie'!$B:$C,2,0),"")</f>
        <v/>
      </c>
      <c r="H277" s="40"/>
      <c r="I277" s="55"/>
    </row>
    <row r="278" spans="1:9" x14ac:dyDescent="0.2">
      <c r="A278" s="40"/>
      <c r="B278" s="40"/>
      <c r="C278" s="40"/>
      <c r="D278" s="40"/>
      <c r="E278" s="54"/>
      <c r="F278" s="40"/>
      <c r="G278" s="62" t="str">
        <f>IFERROR(VLOOKUP(F278,'Číselník zdrojov financovanie'!$B:$C,2,0),"")</f>
        <v/>
      </c>
      <c r="H278" s="40"/>
      <c r="I278" s="55"/>
    </row>
    <row r="279" spans="1:9" x14ac:dyDescent="0.2">
      <c r="A279" s="40"/>
      <c r="B279" s="40"/>
      <c r="C279" s="40"/>
      <c r="D279" s="40"/>
      <c r="E279" s="54"/>
      <c r="F279" s="40"/>
      <c r="G279" s="62" t="str">
        <f>IFERROR(VLOOKUP(F279,'Číselník zdrojov financovanie'!$B:$C,2,0),"")</f>
        <v/>
      </c>
      <c r="H279" s="40"/>
      <c r="I279" s="55"/>
    </row>
    <row r="280" spans="1:9" x14ac:dyDescent="0.2">
      <c r="A280" s="40"/>
      <c r="B280" s="40"/>
      <c r="C280" s="40"/>
      <c r="D280" s="40"/>
      <c r="E280" s="54"/>
      <c r="F280" s="40"/>
      <c r="G280" s="62" t="str">
        <f>IFERROR(VLOOKUP(F280,'Číselník zdrojov financovanie'!$B:$C,2,0),"")</f>
        <v/>
      </c>
      <c r="H280" s="40"/>
      <c r="I280" s="55"/>
    </row>
    <row r="281" spans="1:9" x14ac:dyDescent="0.2">
      <c r="A281" s="40"/>
      <c r="B281" s="40"/>
      <c r="C281" s="40"/>
      <c r="D281" s="40"/>
      <c r="E281" s="54"/>
      <c r="F281" s="40"/>
      <c r="G281" s="62" t="str">
        <f>IFERROR(VLOOKUP(F281,'Číselník zdrojov financovanie'!$B:$C,2,0),"")</f>
        <v/>
      </c>
      <c r="H281" s="40"/>
      <c r="I281" s="55"/>
    </row>
    <row r="282" spans="1:9" x14ac:dyDescent="0.2">
      <c r="A282" s="40"/>
      <c r="B282" s="40"/>
      <c r="C282" s="40"/>
      <c r="D282" s="40"/>
      <c r="E282" s="54"/>
      <c r="F282" s="40"/>
      <c r="G282" s="62" t="str">
        <f>IFERROR(VLOOKUP(F282,'Číselník zdrojov financovanie'!$B:$C,2,0),"")</f>
        <v/>
      </c>
      <c r="H282" s="40"/>
      <c r="I282" s="55"/>
    </row>
    <row r="283" spans="1:9" x14ac:dyDescent="0.2">
      <c r="A283" s="40"/>
      <c r="B283" s="40"/>
      <c r="C283" s="40"/>
      <c r="D283" s="40"/>
      <c r="E283" s="54"/>
      <c r="F283" s="40"/>
      <c r="G283" s="62" t="str">
        <f>IFERROR(VLOOKUP(F283,'Číselník zdrojov financovanie'!$B:$C,2,0),"")</f>
        <v/>
      </c>
      <c r="H283" s="40"/>
      <c r="I283" s="55"/>
    </row>
    <row r="284" spans="1:9" x14ac:dyDescent="0.2">
      <c r="A284" s="40"/>
      <c r="B284" s="40"/>
      <c r="C284" s="40"/>
      <c r="D284" s="40"/>
      <c r="E284" s="54"/>
      <c r="F284" s="40"/>
      <c r="G284" s="62" t="str">
        <f>IFERROR(VLOOKUP(F284,'Číselník zdrojov financovanie'!$B:$C,2,0),"")</f>
        <v/>
      </c>
      <c r="H284" s="40"/>
      <c r="I284" s="55"/>
    </row>
    <row r="285" spans="1:9" x14ac:dyDescent="0.2">
      <c r="A285" s="40"/>
      <c r="B285" s="40"/>
      <c r="C285" s="40"/>
      <c r="D285" s="40"/>
      <c r="E285" s="54"/>
      <c r="F285" s="40"/>
      <c r="G285" s="62" t="str">
        <f>IFERROR(VLOOKUP(F285,'Číselník zdrojov financovanie'!$B:$C,2,0),"")</f>
        <v/>
      </c>
      <c r="H285" s="40"/>
      <c r="I285" s="55"/>
    </row>
    <row r="286" spans="1:9" x14ac:dyDescent="0.2">
      <c r="A286" s="40"/>
      <c r="B286" s="40"/>
      <c r="C286" s="40"/>
      <c r="D286" s="40"/>
      <c r="E286" s="54"/>
      <c r="F286" s="40"/>
      <c r="G286" s="62" t="str">
        <f>IFERROR(VLOOKUP(F286,'Číselník zdrojov financovanie'!$B:$C,2,0),"")</f>
        <v/>
      </c>
      <c r="H286" s="40"/>
      <c r="I286" s="55"/>
    </row>
    <row r="287" spans="1:9" x14ac:dyDescent="0.2">
      <c r="A287" s="40"/>
      <c r="B287" s="40"/>
      <c r="C287" s="40"/>
      <c r="D287" s="40"/>
      <c r="E287" s="54"/>
      <c r="F287" s="40"/>
      <c r="G287" s="62" t="str">
        <f>IFERROR(VLOOKUP(F287,'Číselník zdrojov financovanie'!$B:$C,2,0),"")</f>
        <v/>
      </c>
      <c r="H287" s="40"/>
      <c r="I287" s="55"/>
    </row>
    <row r="288" spans="1:9" x14ac:dyDescent="0.2">
      <c r="A288" s="40"/>
      <c r="B288" s="40"/>
      <c r="C288" s="40"/>
      <c r="D288" s="40"/>
      <c r="E288" s="54"/>
      <c r="F288" s="40"/>
      <c r="G288" s="62" t="str">
        <f>IFERROR(VLOOKUP(F288,'Číselník zdrojov financovanie'!$B:$C,2,0),"")</f>
        <v/>
      </c>
      <c r="H288" s="40"/>
      <c r="I288" s="55"/>
    </row>
    <row r="289" spans="1:9" x14ac:dyDescent="0.2">
      <c r="A289" s="40"/>
      <c r="B289" s="40"/>
      <c r="C289" s="40"/>
      <c r="D289" s="40"/>
      <c r="E289" s="54"/>
      <c r="F289" s="40"/>
      <c r="G289" s="62" t="str">
        <f>IFERROR(VLOOKUP(F289,'Číselník zdrojov financovanie'!$B:$C,2,0),"")</f>
        <v/>
      </c>
      <c r="H289" s="40"/>
      <c r="I289" s="55"/>
    </row>
    <row r="290" spans="1:9" x14ac:dyDescent="0.2">
      <c r="A290" s="40"/>
      <c r="B290" s="40"/>
      <c r="C290" s="40"/>
      <c r="D290" s="40"/>
      <c r="E290" s="54"/>
      <c r="F290" s="40"/>
      <c r="G290" s="62" t="str">
        <f>IFERROR(VLOOKUP(F290,'Číselník zdrojov financovanie'!$B:$C,2,0),"")</f>
        <v/>
      </c>
      <c r="H290" s="40"/>
      <c r="I290" s="55"/>
    </row>
    <row r="291" spans="1:9" x14ac:dyDescent="0.2">
      <c r="A291" s="40"/>
      <c r="B291" s="40"/>
      <c r="C291" s="40"/>
      <c r="D291" s="40"/>
      <c r="E291" s="54"/>
      <c r="F291" s="40"/>
      <c r="G291" s="62" t="str">
        <f>IFERROR(VLOOKUP(F291,'Číselník zdrojov financovanie'!$B:$C,2,0),"")</f>
        <v/>
      </c>
      <c r="H291" s="40"/>
      <c r="I291" s="55"/>
    </row>
    <row r="292" spans="1:9" x14ac:dyDescent="0.2">
      <c r="A292" s="40"/>
      <c r="B292" s="40"/>
      <c r="C292" s="40"/>
      <c r="D292" s="40"/>
      <c r="E292" s="54"/>
      <c r="F292" s="40"/>
      <c r="G292" s="62" t="str">
        <f>IFERROR(VLOOKUP(F292,'Číselník zdrojov financovanie'!$B:$C,2,0),"")</f>
        <v/>
      </c>
      <c r="H292" s="40"/>
      <c r="I292" s="55"/>
    </row>
    <row r="293" spans="1:9" x14ac:dyDescent="0.2">
      <c r="A293" s="40"/>
      <c r="B293" s="40"/>
      <c r="C293" s="40"/>
      <c r="D293" s="40"/>
      <c r="E293" s="54"/>
      <c r="F293" s="40"/>
      <c r="G293" s="62" t="str">
        <f>IFERROR(VLOOKUP(F293,'Číselník zdrojov financovanie'!$B:$C,2,0),"")</f>
        <v/>
      </c>
      <c r="H293" s="40"/>
      <c r="I293" s="55"/>
    </row>
    <row r="294" spans="1:9" x14ac:dyDescent="0.2">
      <c r="A294" s="40"/>
      <c r="B294" s="40"/>
      <c r="C294" s="40"/>
      <c r="D294" s="40"/>
      <c r="E294" s="54"/>
      <c r="F294" s="40"/>
      <c r="G294" s="62" t="str">
        <f>IFERROR(VLOOKUP(F294,'Číselník zdrojov financovanie'!$B:$C,2,0),"")</f>
        <v/>
      </c>
      <c r="H294" s="40"/>
      <c r="I294" s="55"/>
    </row>
    <row r="295" spans="1:9" x14ac:dyDescent="0.2">
      <c r="A295" s="40"/>
      <c r="B295" s="40"/>
      <c r="C295" s="40"/>
      <c r="D295" s="40"/>
      <c r="E295" s="54"/>
      <c r="F295" s="40"/>
      <c r="G295" s="62" t="str">
        <f>IFERROR(VLOOKUP(F295,'Číselník zdrojov financovanie'!$B:$C,2,0),"")</f>
        <v/>
      </c>
      <c r="H295" s="40"/>
      <c r="I295" s="55"/>
    </row>
    <row r="296" spans="1:9" x14ac:dyDescent="0.2">
      <c r="A296" s="40"/>
      <c r="B296" s="40"/>
      <c r="C296" s="40"/>
      <c r="D296" s="40"/>
      <c r="E296" s="54"/>
      <c r="F296" s="40"/>
      <c r="G296" s="62" t="str">
        <f>IFERROR(VLOOKUP(F296,'Číselník zdrojov financovanie'!$B:$C,2,0),"")</f>
        <v/>
      </c>
      <c r="H296" s="40"/>
      <c r="I296" s="55"/>
    </row>
    <row r="297" spans="1:9" x14ac:dyDescent="0.2">
      <c r="A297" s="56"/>
      <c r="B297" s="40"/>
      <c r="C297" s="56"/>
      <c r="D297" s="56"/>
      <c r="E297" s="57"/>
      <c r="F297" s="56"/>
      <c r="G297" s="62" t="str">
        <f>IFERROR(VLOOKUP(F297,'Číselník zdrojov financovanie'!$B:$C,2,0),"")</f>
        <v/>
      </c>
      <c r="H297" s="56"/>
      <c r="I297" s="58"/>
    </row>
    <row r="298" spans="1:9" x14ac:dyDescent="0.2">
      <c r="A298" s="56"/>
      <c r="B298" s="40"/>
      <c r="C298" s="56"/>
      <c r="D298" s="56"/>
      <c r="E298" s="57"/>
      <c r="F298" s="56"/>
      <c r="G298" s="62" t="str">
        <f>IFERROR(VLOOKUP(F298,'Číselník zdrojov financovanie'!$B:$C,2,0),"")</f>
        <v/>
      </c>
      <c r="H298" s="56"/>
      <c r="I298" s="58"/>
    </row>
    <row r="299" spans="1:9" x14ac:dyDescent="0.2">
      <c r="A299" s="56"/>
      <c r="B299" s="40"/>
      <c r="C299" s="56"/>
      <c r="D299" s="56"/>
      <c r="E299" s="57"/>
      <c r="F299" s="56"/>
      <c r="G299" s="62" t="str">
        <f>IFERROR(VLOOKUP(F299,'Číselník zdrojov financovanie'!$B:$C,2,0),"")</f>
        <v/>
      </c>
      <c r="H299" s="56"/>
      <c r="I299" s="58"/>
    </row>
    <row r="300" spans="1:9" x14ac:dyDescent="0.2">
      <c r="A300" s="56"/>
      <c r="B300" s="40"/>
      <c r="C300" s="56"/>
      <c r="D300" s="56"/>
      <c r="E300" s="57"/>
      <c r="F300" s="56"/>
      <c r="G300" s="62" t="str">
        <f>IFERROR(VLOOKUP(F300,'Číselník zdrojov financovanie'!$B:$C,2,0),"")</f>
        <v/>
      </c>
      <c r="H300" s="56"/>
      <c r="I300" s="58"/>
    </row>
    <row r="301" spans="1:9" x14ac:dyDescent="0.2">
      <c r="A301" s="56"/>
      <c r="B301" s="40"/>
      <c r="C301" s="56"/>
      <c r="D301" s="56"/>
      <c r="E301" s="57"/>
      <c r="F301" s="56"/>
      <c r="G301" s="62" t="str">
        <f>IFERROR(VLOOKUP(F301,'Číselník zdrojov financovanie'!$B:$C,2,0),"")</f>
        <v/>
      </c>
      <c r="H301" s="56"/>
      <c r="I301" s="58"/>
    </row>
    <row r="302" spans="1:9" x14ac:dyDescent="0.2">
      <c r="A302" s="56"/>
      <c r="B302" s="40"/>
      <c r="C302" s="56"/>
      <c r="D302" s="56"/>
      <c r="E302" s="57"/>
      <c r="F302" s="56"/>
      <c r="G302" s="62" t="str">
        <f>IFERROR(VLOOKUP(F302,'Číselník zdrojov financovanie'!$B:$C,2,0),"")</f>
        <v/>
      </c>
      <c r="H302" s="56"/>
      <c r="I302" s="58"/>
    </row>
    <row r="303" spans="1:9" x14ac:dyDescent="0.2">
      <c r="A303" s="56"/>
      <c r="B303" s="40"/>
      <c r="C303" s="56"/>
      <c r="D303" s="56"/>
      <c r="E303" s="57"/>
      <c r="F303" s="56"/>
      <c r="G303" s="62" t="str">
        <f>IFERROR(VLOOKUP(F303,'Číselník zdrojov financovanie'!$B:$C,2,0),"")</f>
        <v/>
      </c>
      <c r="H303" s="56"/>
      <c r="I303" s="58"/>
    </row>
    <row r="304" spans="1:9" x14ac:dyDescent="0.2">
      <c r="A304" s="56"/>
      <c r="B304" s="40"/>
      <c r="C304" s="56"/>
      <c r="D304" s="56"/>
      <c r="E304" s="57"/>
      <c r="F304" s="56"/>
      <c r="G304" s="62" t="str">
        <f>IFERROR(VLOOKUP(F304,'Číselník zdrojov financovanie'!$B:$C,2,0),"")</f>
        <v/>
      </c>
      <c r="H304" s="56"/>
      <c r="I304" s="58"/>
    </row>
    <row r="305" spans="1:9" x14ac:dyDescent="0.2">
      <c r="A305" s="56"/>
      <c r="B305" s="40"/>
      <c r="C305" s="56"/>
      <c r="D305" s="56"/>
      <c r="E305" s="57"/>
      <c r="F305" s="56"/>
      <c r="G305" s="62" t="str">
        <f>IFERROR(VLOOKUP(F305,'Číselník zdrojov financovanie'!$B:$C,2,0),"")</f>
        <v/>
      </c>
      <c r="H305" s="56"/>
      <c r="I305" s="58"/>
    </row>
    <row r="306" spans="1:9" x14ac:dyDescent="0.2">
      <c r="A306" s="56"/>
      <c r="B306" s="40"/>
      <c r="C306" s="56"/>
      <c r="D306" s="56"/>
      <c r="E306" s="57"/>
      <c r="F306" s="56"/>
      <c r="G306" s="62" t="str">
        <f>IFERROR(VLOOKUP(F306,'Číselník zdrojov financovanie'!$B:$C,2,0),"")</f>
        <v/>
      </c>
      <c r="H306" s="56"/>
      <c r="I306" s="58"/>
    </row>
    <row r="307" spans="1:9" x14ac:dyDescent="0.2">
      <c r="A307" s="56"/>
      <c r="B307" s="40"/>
      <c r="C307" s="56"/>
      <c r="D307" s="56"/>
      <c r="E307" s="57"/>
      <c r="F307" s="56"/>
      <c r="G307" s="62" t="str">
        <f>IFERROR(VLOOKUP(F307,'Číselník zdrojov financovanie'!$B:$C,2,0),"")</f>
        <v/>
      </c>
      <c r="H307" s="56"/>
      <c r="I307" s="58"/>
    </row>
    <row r="308" spans="1:9" x14ac:dyDescent="0.2">
      <c r="A308" s="56"/>
      <c r="B308" s="40"/>
      <c r="C308" s="56"/>
      <c r="D308" s="56"/>
      <c r="E308" s="57"/>
      <c r="F308" s="56"/>
      <c r="G308" s="62" t="str">
        <f>IFERROR(VLOOKUP(F308,'Číselník zdrojov financovanie'!$B:$C,2,0),"")</f>
        <v/>
      </c>
      <c r="H308" s="56"/>
      <c r="I308" s="58"/>
    </row>
    <row r="309" spans="1:9" x14ac:dyDescent="0.2">
      <c r="A309" s="56"/>
      <c r="B309" s="40"/>
      <c r="C309" s="56"/>
      <c r="D309" s="56"/>
      <c r="E309" s="57"/>
      <c r="F309" s="56"/>
      <c r="G309" s="62" t="str">
        <f>IFERROR(VLOOKUP(F309,'Číselník zdrojov financovanie'!$B:$C,2,0),"")</f>
        <v/>
      </c>
      <c r="H309" s="56"/>
      <c r="I309" s="58"/>
    </row>
    <row r="310" spans="1:9" x14ac:dyDescent="0.2">
      <c r="A310" s="56"/>
      <c r="B310" s="40"/>
      <c r="C310" s="56"/>
      <c r="D310" s="56"/>
      <c r="E310" s="57"/>
      <c r="F310" s="56"/>
      <c r="G310" s="62" t="str">
        <f>IFERROR(VLOOKUP(F310,'Číselník zdrojov financovanie'!$B:$C,2,0),"")</f>
        <v/>
      </c>
      <c r="H310" s="56"/>
      <c r="I310" s="58"/>
    </row>
    <row r="311" spans="1:9" x14ac:dyDescent="0.2">
      <c r="A311" s="56"/>
      <c r="B311" s="40"/>
      <c r="C311" s="56"/>
      <c r="D311" s="56"/>
      <c r="E311" s="57"/>
      <c r="F311" s="56"/>
      <c r="G311" s="62" t="str">
        <f>IFERROR(VLOOKUP(F311,'Číselník zdrojov financovanie'!$B:$C,2,0),"")</f>
        <v/>
      </c>
      <c r="H311" s="56"/>
      <c r="I311" s="58"/>
    </row>
    <row r="312" spans="1:9" x14ac:dyDescent="0.2">
      <c r="A312" s="56"/>
      <c r="B312" s="40"/>
      <c r="C312" s="56"/>
      <c r="D312" s="56"/>
      <c r="E312" s="57"/>
      <c r="F312" s="56"/>
      <c r="G312" s="62" t="str">
        <f>IFERROR(VLOOKUP(F312,'Číselník zdrojov financovanie'!$B:$C,2,0),"")</f>
        <v/>
      </c>
      <c r="H312" s="56"/>
      <c r="I312" s="58"/>
    </row>
    <row r="313" spans="1:9" x14ac:dyDescent="0.2">
      <c r="A313" s="56"/>
      <c r="B313" s="40"/>
      <c r="C313" s="56"/>
      <c r="D313" s="56"/>
      <c r="E313" s="57"/>
      <c r="F313" s="56"/>
      <c r="G313" s="62" t="str">
        <f>IFERROR(VLOOKUP(F313,'Číselník zdrojov financovanie'!$B:$C,2,0),"")</f>
        <v/>
      </c>
      <c r="H313" s="56"/>
      <c r="I313" s="58"/>
    </row>
    <row r="314" spans="1:9" x14ac:dyDescent="0.2">
      <c r="A314" s="56"/>
      <c r="B314" s="40"/>
      <c r="C314" s="56"/>
      <c r="D314" s="56"/>
      <c r="E314" s="57"/>
      <c r="F314" s="56"/>
      <c r="G314" s="62" t="str">
        <f>IFERROR(VLOOKUP(F314,'Číselník zdrojov financovanie'!$B:$C,2,0),"")</f>
        <v/>
      </c>
      <c r="H314" s="56"/>
      <c r="I314" s="58"/>
    </row>
    <row r="315" spans="1:9" x14ac:dyDescent="0.2">
      <c r="A315" s="56"/>
      <c r="B315" s="40"/>
      <c r="C315" s="56"/>
      <c r="D315" s="56"/>
      <c r="E315" s="57"/>
      <c r="F315" s="56"/>
      <c r="G315" s="62" t="str">
        <f>IFERROR(VLOOKUP(F315,'Číselník zdrojov financovanie'!$B:$C,2,0),"")</f>
        <v/>
      </c>
      <c r="H315" s="56"/>
      <c r="I315" s="58"/>
    </row>
    <row r="316" spans="1:9" x14ac:dyDescent="0.2">
      <c r="A316" s="56"/>
      <c r="B316" s="40"/>
      <c r="C316" s="56"/>
      <c r="D316" s="56"/>
      <c r="E316" s="57"/>
      <c r="F316" s="56"/>
      <c r="G316" s="62" t="str">
        <f>IFERROR(VLOOKUP(F316,'Číselník zdrojov financovanie'!$B:$C,2,0),"")</f>
        <v/>
      </c>
      <c r="H316" s="56"/>
      <c r="I316" s="58"/>
    </row>
    <row r="317" spans="1:9" x14ac:dyDescent="0.2">
      <c r="A317" s="56"/>
      <c r="B317" s="40"/>
      <c r="C317" s="56"/>
      <c r="D317" s="56"/>
      <c r="E317" s="57"/>
      <c r="F317" s="56"/>
      <c r="G317" s="62" t="str">
        <f>IFERROR(VLOOKUP(F317,'Číselník zdrojov financovanie'!$B:$C,2,0),"")</f>
        <v/>
      </c>
      <c r="H317" s="56"/>
      <c r="I317" s="58"/>
    </row>
    <row r="318" spans="1:9" x14ac:dyDescent="0.2">
      <c r="A318" s="56"/>
      <c r="B318" s="40"/>
      <c r="C318" s="56"/>
      <c r="D318" s="56"/>
      <c r="E318" s="57"/>
      <c r="F318" s="56"/>
      <c r="G318" s="62" t="str">
        <f>IFERROR(VLOOKUP(F318,'Číselník zdrojov financovanie'!$B:$C,2,0),"")</f>
        <v/>
      </c>
      <c r="H318" s="56"/>
      <c r="I318" s="58"/>
    </row>
    <row r="319" spans="1:9" x14ac:dyDescent="0.2">
      <c r="A319" s="56"/>
      <c r="B319" s="40"/>
      <c r="C319" s="56"/>
      <c r="D319" s="56"/>
      <c r="E319" s="57"/>
      <c r="F319" s="56"/>
      <c r="G319" s="62" t="str">
        <f>IFERROR(VLOOKUP(F319,'Číselník zdrojov financovanie'!$B:$C,2,0),"")</f>
        <v/>
      </c>
      <c r="H319" s="56"/>
      <c r="I319" s="58"/>
    </row>
    <row r="320" spans="1:9" x14ac:dyDescent="0.2">
      <c r="A320" s="56"/>
      <c r="B320" s="40"/>
      <c r="C320" s="56"/>
      <c r="D320" s="56"/>
      <c r="E320" s="57"/>
      <c r="F320" s="56"/>
      <c r="G320" s="62" t="str">
        <f>IFERROR(VLOOKUP(F320,'Číselník zdrojov financovanie'!$B:$C,2,0),"")</f>
        <v/>
      </c>
      <c r="H320" s="56"/>
      <c r="I320" s="58"/>
    </row>
    <row r="321" spans="1:9" x14ac:dyDescent="0.2">
      <c r="A321" s="56"/>
      <c r="B321" s="40"/>
      <c r="C321" s="56"/>
      <c r="D321" s="56"/>
      <c r="E321" s="57"/>
      <c r="F321" s="56"/>
      <c r="G321" s="62" t="str">
        <f>IFERROR(VLOOKUP(F321,'Číselník zdrojov financovanie'!$B:$C,2,0),"")</f>
        <v/>
      </c>
      <c r="H321" s="56"/>
      <c r="I321" s="58"/>
    </row>
    <row r="322" spans="1:9" x14ac:dyDescent="0.2">
      <c r="A322" s="56"/>
      <c r="B322" s="40"/>
      <c r="C322" s="56"/>
      <c r="D322" s="56"/>
      <c r="E322" s="57"/>
      <c r="F322" s="56"/>
      <c r="G322" s="62" t="str">
        <f>IFERROR(VLOOKUP(F322,'Číselník zdrojov financovanie'!$B:$C,2,0),"")</f>
        <v/>
      </c>
      <c r="H322" s="56"/>
      <c r="I322" s="58"/>
    </row>
    <row r="323" spans="1:9" x14ac:dyDescent="0.2">
      <c r="A323" s="56"/>
      <c r="B323" s="40"/>
      <c r="C323" s="56"/>
      <c r="D323" s="56"/>
      <c r="E323" s="57"/>
      <c r="F323" s="56"/>
      <c r="G323" s="62" t="str">
        <f>IFERROR(VLOOKUP(F323,'Číselník zdrojov financovanie'!$B:$C,2,0),"")</f>
        <v/>
      </c>
      <c r="H323" s="56"/>
      <c r="I323" s="58"/>
    </row>
    <row r="324" spans="1:9" x14ac:dyDescent="0.2">
      <c r="A324" s="56"/>
      <c r="B324" s="40"/>
      <c r="C324" s="56"/>
      <c r="D324" s="56"/>
      <c r="E324" s="57"/>
      <c r="F324" s="56"/>
      <c r="G324" s="62" t="str">
        <f>IFERROR(VLOOKUP(F324,'Číselník zdrojov financovanie'!$B:$C,2,0),"")</f>
        <v/>
      </c>
      <c r="H324" s="56"/>
      <c r="I324" s="58"/>
    </row>
    <row r="325" spans="1:9" x14ac:dyDescent="0.2">
      <c r="A325" s="56"/>
      <c r="B325" s="40"/>
      <c r="C325" s="56"/>
      <c r="D325" s="56"/>
      <c r="E325" s="57"/>
      <c r="F325" s="56"/>
      <c r="G325" s="62" t="str">
        <f>IFERROR(VLOOKUP(F325,'Číselník zdrojov financovanie'!$B:$C,2,0),"")</f>
        <v/>
      </c>
      <c r="H325" s="56"/>
      <c r="I325" s="58"/>
    </row>
    <row r="326" spans="1:9" x14ac:dyDescent="0.2">
      <c r="A326" s="56"/>
      <c r="B326" s="40"/>
      <c r="C326" s="56"/>
      <c r="D326" s="56"/>
      <c r="E326" s="57"/>
      <c r="F326" s="56"/>
      <c r="G326" s="62" t="str">
        <f>IFERROR(VLOOKUP(F326,'Číselník zdrojov financovanie'!$B:$C,2,0),"")</f>
        <v/>
      </c>
      <c r="H326" s="56"/>
      <c r="I326" s="58"/>
    </row>
    <row r="327" spans="1:9" x14ac:dyDescent="0.2">
      <c r="A327" s="56"/>
      <c r="B327" s="40"/>
      <c r="C327" s="56"/>
      <c r="D327" s="56"/>
      <c r="E327" s="57"/>
      <c r="F327" s="56"/>
      <c r="G327" s="62" t="str">
        <f>IFERROR(VLOOKUP(F327,'Číselník zdrojov financovanie'!$B:$C,2,0),"")</f>
        <v/>
      </c>
      <c r="H327" s="56"/>
      <c r="I327" s="58"/>
    </row>
    <row r="328" spans="1:9" x14ac:dyDescent="0.2">
      <c r="A328" s="56"/>
      <c r="B328" s="40"/>
      <c r="C328" s="56"/>
      <c r="D328" s="56"/>
      <c r="E328" s="57"/>
      <c r="F328" s="56"/>
      <c r="G328" s="62" t="str">
        <f>IFERROR(VLOOKUP(F328,'Číselník zdrojov financovanie'!$B:$C,2,0),"")</f>
        <v/>
      </c>
      <c r="H328" s="56"/>
      <c r="I328" s="58"/>
    </row>
    <row r="329" spans="1:9" x14ac:dyDescent="0.2">
      <c r="A329" s="56"/>
      <c r="B329" s="40"/>
      <c r="C329" s="56"/>
      <c r="D329" s="56"/>
      <c r="E329" s="57"/>
      <c r="F329" s="56"/>
      <c r="G329" s="62" t="str">
        <f>IFERROR(VLOOKUP(F329,'Číselník zdrojov financovanie'!$B:$C,2,0),"")</f>
        <v/>
      </c>
      <c r="H329" s="56"/>
      <c r="I329" s="58"/>
    </row>
    <row r="330" spans="1:9" x14ac:dyDescent="0.2">
      <c r="A330" s="56"/>
      <c r="B330" s="40"/>
      <c r="C330" s="56"/>
      <c r="D330" s="56"/>
      <c r="E330" s="57"/>
      <c r="F330" s="56"/>
      <c r="G330" s="62" t="str">
        <f>IFERROR(VLOOKUP(F330,'Číselník zdrojov financovanie'!$B:$C,2,0),"")</f>
        <v/>
      </c>
      <c r="H330" s="56"/>
      <c r="I330" s="58"/>
    </row>
    <row r="331" spans="1:9" x14ac:dyDescent="0.2">
      <c r="A331" s="56"/>
      <c r="B331" s="40"/>
      <c r="C331" s="56"/>
      <c r="D331" s="56"/>
      <c r="E331" s="57"/>
      <c r="F331" s="56"/>
      <c r="G331" s="62" t="str">
        <f>IFERROR(VLOOKUP(F331,'Číselník zdrojov financovanie'!$B:$C,2,0),"")</f>
        <v/>
      </c>
      <c r="H331" s="56"/>
      <c r="I331" s="58"/>
    </row>
    <row r="332" spans="1:9" x14ac:dyDescent="0.2">
      <c r="A332" s="56"/>
      <c r="B332" s="40"/>
      <c r="C332" s="56"/>
      <c r="D332" s="56"/>
      <c r="E332" s="57"/>
      <c r="F332" s="56"/>
      <c r="G332" s="62" t="str">
        <f>IFERROR(VLOOKUP(F332,'Číselník zdrojov financovanie'!$B:$C,2,0),"")</f>
        <v/>
      </c>
      <c r="H332" s="56"/>
      <c r="I332" s="58"/>
    </row>
    <row r="333" spans="1:9" x14ac:dyDescent="0.2">
      <c r="A333" s="56"/>
      <c r="B333" s="40"/>
      <c r="C333" s="56"/>
      <c r="D333" s="56"/>
      <c r="E333" s="57"/>
      <c r="F333" s="56"/>
      <c r="G333" s="62" t="str">
        <f>IFERROR(VLOOKUP(F333,'Číselník zdrojov financovanie'!$B:$C,2,0),"")</f>
        <v/>
      </c>
      <c r="H333" s="56"/>
      <c r="I333" s="58"/>
    </row>
    <row r="334" spans="1:9" x14ac:dyDescent="0.2">
      <c r="A334" s="56"/>
      <c r="B334" s="40"/>
      <c r="C334" s="56"/>
      <c r="D334" s="56"/>
      <c r="E334" s="57"/>
      <c r="F334" s="56"/>
      <c r="G334" s="62" t="str">
        <f>IFERROR(VLOOKUP(F334,'Číselník zdrojov financovanie'!$B:$C,2,0),"")</f>
        <v/>
      </c>
      <c r="H334" s="56"/>
      <c r="I334" s="58"/>
    </row>
    <row r="335" spans="1:9" x14ac:dyDescent="0.2">
      <c r="A335" s="56"/>
      <c r="B335" s="40"/>
      <c r="C335" s="56"/>
      <c r="D335" s="56"/>
      <c r="E335" s="57"/>
      <c r="F335" s="56"/>
      <c r="G335" s="62" t="str">
        <f>IFERROR(VLOOKUP(F335,'Číselník zdrojov financovanie'!$B:$C,2,0),"")</f>
        <v/>
      </c>
      <c r="H335" s="56"/>
      <c r="I335" s="58"/>
    </row>
    <row r="336" spans="1:9" x14ac:dyDescent="0.2">
      <c r="A336" s="56"/>
      <c r="B336" s="40"/>
      <c r="C336" s="56"/>
      <c r="D336" s="56"/>
      <c r="E336" s="57"/>
      <c r="F336" s="56"/>
      <c r="G336" s="62" t="str">
        <f>IFERROR(VLOOKUP(F336,'Číselník zdrojov financovanie'!$B:$C,2,0),"")</f>
        <v/>
      </c>
      <c r="H336" s="56"/>
      <c r="I336" s="58"/>
    </row>
    <row r="337" spans="1:9" x14ac:dyDescent="0.2">
      <c r="A337" s="56"/>
      <c r="B337" s="40"/>
      <c r="C337" s="56"/>
      <c r="D337" s="56"/>
      <c r="E337" s="57"/>
      <c r="F337" s="56"/>
      <c r="G337" s="62" t="str">
        <f>IFERROR(VLOOKUP(F337,'Číselník zdrojov financovanie'!$B:$C,2,0),"")</f>
        <v/>
      </c>
      <c r="H337" s="56"/>
      <c r="I337" s="58"/>
    </row>
    <row r="338" spans="1:9" x14ac:dyDescent="0.2">
      <c r="G338" s="24" t="str">
        <f>IFERROR(VLOOKUP(F338,'Číselník zdrojov financovanie'!B:C,2,0),"")</f>
        <v/>
      </c>
    </row>
  </sheetData>
  <sheetProtection algorithmName="SHA-512" hashValue="/D/a+m3FznJwDx9a4DvpLU5GBbDUi2vC3du1tlyAChdLBATSpQmgRUctqclwSL/a9P7JVUE9XJAXE5CHZcMFsQ==" saltValue="DsljU8HaUINErBSkX0vuYA==" spinCount="100000" sheet="1" formatCells="0" formatColumns="0" formatRows="0" insertColumns="0" insertRows="0" insertHyperlinks="0" deleteColumns="0" deleteRows="0"/>
  <dataValidations count="1">
    <dataValidation type="textLength" operator="equal" allowBlank="1" showInputMessage="1" showErrorMessage="1" sqref="I1:I1048576">
      <formula1>8</formula1>
    </dataValidation>
  </dataValidations>
  <pageMargins left="0.75" right="0.75" top="1" bottom="1" header="0.5" footer="0.5"/>
  <pageSetup paperSize="9" orientation="portrait" horizontalDpi="4294967292" verticalDpi="4294967292"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'Číselník zdrojov financovanie'!$B$1:$B$12</xm:f>
          </x14:formula1>
          <xm:sqref>F3:F795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3"/>
  <dimension ref="A1:H17"/>
  <sheetViews>
    <sheetView workbookViewId="0">
      <selection activeCell="E31" sqref="E31"/>
    </sheetView>
  </sheetViews>
  <sheetFormatPr defaultRowHeight="15.75" x14ac:dyDescent="0.25"/>
  <cols>
    <col min="2" max="2" width="51.625" customWidth="1"/>
    <col min="6" max="6" width="37.75" customWidth="1"/>
  </cols>
  <sheetData>
    <row r="1" spans="1:8" x14ac:dyDescent="0.25">
      <c r="A1">
        <v>1</v>
      </c>
      <c r="B1" t="s">
        <v>74</v>
      </c>
      <c r="C1">
        <v>1</v>
      </c>
      <c r="E1" s="91"/>
      <c r="F1" s="91"/>
      <c r="G1" s="91"/>
      <c r="H1" s="91"/>
    </row>
    <row r="2" spans="1:8" x14ac:dyDescent="0.25">
      <c r="A2">
        <v>2</v>
      </c>
      <c r="B2" t="s">
        <v>75</v>
      </c>
      <c r="C2">
        <v>2</v>
      </c>
    </row>
    <row r="3" spans="1:8" x14ac:dyDescent="0.25">
      <c r="A3">
        <v>3</v>
      </c>
      <c r="B3" t="s">
        <v>76</v>
      </c>
      <c r="C3">
        <v>3</v>
      </c>
    </row>
    <row r="4" spans="1:8" x14ac:dyDescent="0.25">
      <c r="A4">
        <v>4</v>
      </c>
      <c r="B4" t="s">
        <v>77</v>
      </c>
      <c r="C4">
        <v>4</v>
      </c>
    </row>
    <row r="5" spans="1:8" x14ac:dyDescent="0.25">
      <c r="A5">
        <v>5</v>
      </c>
      <c r="B5" t="s">
        <v>72</v>
      </c>
      <c r="C5">
        <v>5</v>
      </c>
      <c r="E5" s="86"/>
      <c r="F5" s="86"/>
      <c r="G5" s="86"/>
      <c r="H5" s="86"/>
    </row>
    <row r="6" spans="1:8" x14ac:dyDescent="0.25">
      <c r="A6">
        <v>6</v>
      </c>
      <c r="B6" t="s">
        <v>78</v>
      </c>
      <c r="C6">
        <v>6</v>
      </c>
      <c r="F6" s="7"/>
    </row>
    <row r="7" spans="1:8" x14ac:dyDescent="0.25">
      <c r="A7">
        <v>7</v>
      </c>
      <c r="B7" s="7" t="s">
        <v>115</v>
      </c>
      <c r="C7">
        <v>7</v>
      </c>
      <c r="F7" s="7"/>
    </row>
    <row r="8" spans="1:8" x14ac:dyDescent="0.25">
      <c r="A8">
        <v>8</v>
      </c>
      <c r="B8" s="7" t="s">
        <v>116</v>
      </c>
      <c r="C8">
        <v>8</v>
      </c>
      <c r="F8" s="7"/>
    </row>
    <row r="9" spans="1:8" x14ac:dyDescent="0.25">
      <c r="A9">
        <v>9</v>
      </c>
      <c r="B9" s="7" t="s">
        <v>117</v>
      </c>
      <c r="C9">
        <v>9</v>
      </c>
      <c r="F9" s="7"/>
    </row>
    <row r="10" spans="1:8" x14ac:dyDescent="0.25">
      <c r="A10">
        <v>10</v>
      </c>
      <c r="B10" s="7" t="s">
        <v>118</v>
      </c>
      <c r="C10">
        <v>10</v>
      </c>
      <c r="F10" s="7"/>
    </row>
    <row r="11" spans="1:8" x14ac:dyDescent="0.25">
      <c r="A11">
        <v>11</v>
      </c>
      <c r="B11" s="7" t="s">
        <v>119</v>
      </c>
      <c r="C11">
        <v>11</v>
      </c>
      <c r="F11" s="7"/>
    </row>
    <row r="12" spans="1:8" x14ac:dyDescent="0.25">
      <c r="A12">
        <v>12</v>
      </c>
      <c r="B12" s="7" t="s">
        <v>120</v>
      </c>
      <c r="C12">
        <v>12</v>
      </c>
      <c r="F12" s="7"/>
    </row>
    <row r="13" spans="1:8" x14ac:dyDescent="0.25">
      <c r="F13" s="7"/>
    </row>
    <row r="14" spans="1:8" x14ac:dyDescent="0.25">
      <c r="F14" s="7"/>
    </row>
    <row r="15" spans="1:8" x14ac:dyDescent="0.25">
      <c r="F15" s="7"/>
    </row>
    <row r="16" spans="1:8" x14ac:dyDescent="0.25">
      <c r="F16" s="7"/>
    </row>
    <row r="17" spans="6:6" x14ac:dyDescent="0.25">
      <c r="F17" s="7"/>
    </row>
  </sheetData>
  <sheetProtection formatCells="0" formatColumns="0" formatRows="0" insertColumns="0" insertRows="0" insertHyperlinks="0" deleteColumns="0" deleteRows="0"/>
  <mergeCells count="1">
    <mergeCell ref="E1:H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5">
    <tabColor theme="9" tint="-0.249977111117893"/>
  </sheetPr>
  <dimension ref="A1:L302"/>
  <sheetViews>
    <sheetView zoomScale="112" zoomScaleNormal="112" workbookViewId="0">
      <pane ySplit="2" topLeftCell="A3" activePane="bottomLeft" state="frozen"/>
      <selection pane="bottomLeft" activeCell="F33" sqref="F33"/>
    </sheetView>
  </sheetViews>
  <sheetFormatPr defaultColWidth="10.875" defaultRowHeight="12.75" x14ac:dyDescent="0.2"/>
  <cols>
    <col min="1" max="1" width="17.125" style="2" customWidth="1"/>
    <col min="2" max="2" width="21.875" style="2" customWidth="1"/>
    <col min="3" max="3" width="29.625" style="50" customWidth="1"/>
    <col min="4" max="4" width="13.875" style="51" bestFit="1" customWidth="1"/>
    <col min="5" max="5" width="14.5" style="2" customWidth="1"/>
    <col min="6" max="6" width="37.25" style="2" customWidth="1"/>
    <col min="7" max="7" width="22" style="17" customWidth="1"/>
    <col min="8" max="8" width="23" style="17" customWidth="1"/>
    <col min="9" max="9" width="22.625" style="17" customWidth="1"/>
    <col min="10" max="12" width="22.625" style="16" customWidth="1"/>
    <col min="13" max="16384" width="10.875" style="2"/>
  </cols>
  <sheetData>
    <row r="1" spans="1:12" ht="18.75" customHeight="1" x14ac:dyDescent="0.3">
      <c r="A1" s="29" t="s">
        <v>4</v>
      </c>
      <c r="B1" s="28"/>
      <c r="C1" s="49"/>
      <c r="D1" s="49"/>
      <c r="E1" s="28"/>
      <c r="F1" s="28"/>
      <c r="G1" s="28"/>
      <c r="H1" s="28"/>
      <c r="I1" s="28"/>
      <c r="J1" s="28"/>
      <c r="K1" s="28"/>
      <c r="L1" s="28"/>
    </row>
    <row r="2" spans="1:12" ht="38.25" x14ac:dyDescent="0.2">
      <c r="A2" s="25" t="s">
        <v>86</v>
      </c>
      <c r="B2" s="25" t="s">
        <v>1</v>
      </c>
      <c r="C2" s="35" t="s">
        <v>2</v>
      </c>
      <c r="D2" s="35" t="s">
        <v>3</v>
      </c>
      <c r="E2" s="25" t="s">
        <v>87</v>
      </c>
      <c r="F2" s="25" t="s">
        <v>88</v>
      </c>
      <c r="G2" s="25" t="s">
        <v>89</v>
      </c>
      <c r="H2" s="25" t="s">
        <v>90</v>
      </c>
      <c r="I2" s="25" t="s">
        <v>91</v>
      </c>
      <c r="J2" s="25" t="s">
        <v>92</v>
      </c>
      <c r="K2" s="25" t="s">
        <v>93</v>
      </c>
      <c r="L2" s="25" t="s">
        <v>94</v>
      </c>
    </row>
    <row r="3" spans="1:12" s="9" customFormat="1" ht="51" x14ac:dyDescent="0.2">
      <c r="A3" s="52" t="str">
        <f>IFERROR(INDEX(Schéma_vyplnenie!A:A,MATCH('Výzva_vyplnenie '!B3,Schéma_vyplnenie!B:B,0),),"")</f>
        <v>MP-Z-2022/000005</v>
      </c>
      <c r="B3" s="40" t="s">
        <v>122</v>
      </c>
      <c r="C3" s="52" t="str">
        <f>IFERROR(VLOOKUP(B3,Schéma_vyplnenie!$B:$I,7,0),"")</f>
        <v>Ministerstvo investícií, regionálneho rozvoja a informatizácie Slovenskej republiky</v>
      </c>
      <c r="D3" s="53" t="str">
        <f>IFERROR(VLOOKUP(B3,Schéma_vyplnenie!$B:$I,8,0),"")</f>
        <v>50349287</v>
      </c>
      <c r="E3" s="40" t="s">
        <v>127</v>
      </c>
      <c r="F3" s="43" t="s">
        <v>128</v>
      </c>
      <c r="G3" s="90">
        <v>1100000</v>
      </c>
      <c r="H3" s="44">
        <v>30000</v>
      </c>
      <c r="I3" s="44">
        <v>100000</v>
      </c>
      <c r="J3" s="45">
        <v>44420</v>
      </c>
      <c r="K3" s="45">
        <v>44420</v>
      </c>
      <c r="L3" s="45">
        <v>44481</v>
      </c>
    </row>
    <row r="4" spans="1:12" s="9" customFormat="1" x14ac:dyDescent="0.2">
      <c r="A4" s="52" t="str">
        <f>IFERROR(INDEX(Schéma_vyplnenie!A:A,MATCH('Výzva_vyplnenie '!B4,Schéma_vyplnenie!B:B,0),),"")</f>
        <v/>
      </c>
      <c r="B4" s="43"/>
      <c r="C4" s="52" t="str">
        <f>IFERROR(VLOOKUP(B4,Schéma_vyplnenie!$B:$I,7,0),"")</f>
        <v/>
      </c>
      <c r="D4" s="53" t="str">
        <f>IFERROR(VLOOKUP(B4,Schéma_vyplnenie!$B:$I,8,0),"")</f>
        <v/>
      </c>
      <c r="E4" s="40"/>
      <c r="F4" s="43"/>
      <c r="G4" s="44"/>
      <c r="H4" s="44"/>
      <c r="I4" s="44"/>
      <c r="J4" s="45"/>
      <c r="K4" s="45"/>
      <c r="L4" s="45"/>
    </row>
    <row r="5" spans="1:12" s="9" customFormat="1" x14ac:dyDescent="0.2">
      <c r="A5" s="52" t="str">
        <f>IFERROR(INDEX(Schéma_vyplnenie!A:A,MATCH('Výzva_vyplnenie '!B5,Schéma_vyplnenie!B:B,0),),"")</f>
        <v/>
      </c>
      <c r="B5" s="43"/>
      <c r="C5" s="52" t="str">
        <f>IFERROR(VLOOKUP(B5,Schéma_vyplnenie!$B:$I,7,0),"")</f>
        <v/>
      </c>
      <c r="D5" s="53" t="str">
        <f>IFERROR(VLOOKUP(B5,Schéma_vyplnenie!$B:$I,8,0),"")</f>
        <v/>
      </c>
      <c r="E5" s="46"/>
      <c r="F5" s="43"/>
      <c r="G5" s="44"/>
      <c r="H5" s="44"/>
      <c r="I5" s="44"/>
      <c r="J5" s="45"/>
      <c r="K5" s="45"/>
      <c r="L5" s="45"/>
    </row>
    <row r="6" spans="1:12" s="9" customFormat="1" x14ac:dyDescent="0.2">
      <c r="A6" s="52" t="str">
        <f>IFERROR(INDEX(Schéma_vyplnenie!A:A,MATCH('Výzva_vyplnenie '!B6,Schéma_vyplnenie!B:B,0),),"")</f>
        <v/>
      </c>
      <c r="B6" s="43"/>
      <c r="C6" s="52" t="str">
        <f>IFERROR(VLOOKUP(B6,Schéma_vyplnenie!$B:$I,7,0),"")</f>
        <v/>
      </c>
      <c r="D6" s="53" t="str">
        <f>IFERROR(VLOOKUP(B6,Schéma_vyplnenie!$B:$I,8,0),"")</f>
        <v/>
      </c>
      <c r="E6" s="46"/>
      <c r="F6" s="43"/>
      <c r="G6" s="44"/>
      <c r="H6" s="44"/>
      <c r="I6" s="44"/>
      <c r="J6" s="45"/>
      <c r="K6" s="45"/>
      <c r="L6" s="45"/>
    </row>
    <row r="7" spans="1:12" s="9" customFormat="1" x14ac:dyDescent="0.2">
      <c r="A7" s="52" t="str">
        <f>IFERROR(INDEX(Schéma_vyplnenie!A:A,MATCH('Výzva_vyplnenie '!B7,Schéma_vyplnenie!B:B,0),),"")</f>
        <v/>
      </c>
      <c r="B7" s="43"/>
      <c r="C7" s="52" t="str">
        <f>IFERROR(VLOOKUP(B7,Schéma_vyplnenie!$B:$I,7,0),"")</f>
        <v/>
      </c>
      <c r="D7" s="53" t="str">
        <f>IFERROR(VLOOKUP(B7,Schéma_vyplnenie!$B:$I,8,0),"")</f>
        <v/>
      </c>
      <c r="E7" s="46"/>
      <c r="F7" s="43"/>
      <c r="G7" s="44"/>
      <c r="H7" s="44"/>
      <c r="I7" s="44"/>
      <c r="J7" s="45"/>
      <c r="K7" s="45"/>
      <c r="L7" s="45"/>
    </row>
    <row r="8" spans="1:12" s="9" customFormat="1" x14ac:dyDescent="0.2">
      <c r="A8" s="52" t="str">
        <f>IFERROR(INDEX(Schéma_vyplnenie!A:A,MATCH('Výzva_vyplnenie '!B8,Schéma_vyplnenie!B:B,0),),"")</f>
        <v/>
      </c>
      <c r="B8" s="43"/>
      <c r="C8" s="52" t="str">
        <f>IFERROR(VLOOKUP(B8,Schéma_vyplnenie!$B:$I,7,0),"")</f>
        <v/>
      </c>
      <c r="D8" s="53" t="str">
        <f>IFERROR(VLOOKUP(B8,Schéma_vyplnenie!$B:$I,8,0),"")</f>
        <v/>
      </c>
      <c r="E8" s="46"/>
      <c r="F8" s="43"/>
      <c r="G8" s="44"/>
      <c r="H8" s="44"/>
      <c r="I8" s="44"/>
      <c r="J8" s="45"/>
      <c r="K8" s="45"/>
      <c r="L8" s="45"/>
    </row>
    <row r="9" spans="1:12" s="9" customFormat="1" x14ac:dyDescent="0.2">
      <c r="A9" s="52" t="str">
        <f>IFERROR(INDEX(Schéma_vyplnenie!A:A,MATCH('Výzva_vyplnenie '!B9,Schéma_vyplnenie!B:B,0),),"")</f>
        <v/>
      </c>
      <c r="B9" s="43"/>
      <c r="C9" s="52" t="str">
        <f>IFERROR(VLOOKUP(B9,Schéma_vyplnenie!$B:$I,7,0),"")</f>
        <v/>
      </c>
      <c r="D9" s="53" t="str">
        <f>IFERROR(VLOOKUP(B9,Schéma_vyplnenie!$B:$I,8,0),"")</f>
        <v/>
      </c>
      <c r="E9" s="46"/>
      <c r="F9" s="43"/>
      <c r="G9" s="44"/>
      <c r="H9" s="44"/>
      <c r="I9" s="44"/>
      <c r="J9" s="45"/>
      <c r="K9" s="45"/>
      <c r="L9" s="45"/>
    </row>
    <row r="10" spans="1:12" s="9" customFormat="1" x14ac:dyDescent="0.2">
      <c r="A10" s="52" t="str">
        <f>IFERROR(INDEX(Schéma_vyplnenie!A:A,MATCH('Výzva_vyplnenie '!B10,Schéma_vyplnenie!B:B,0),),"")</f>
        <v/>
      </c>
      <c r="B10" s="43"/>
      <c r="C10" s="52" t="str">
        <f>IFERROR(VLOOKUP(B10,Schéma_vyplnenie!$B:$I,7,0),"")</f>
        <v/>
      </c>
      <c r="D10" s="53" t="str">
        <f>IFERROR(VLOOKUP(B10,Schéma_vyplnenie!$B:$I,8,0),"")</f>
        <v/>
      </c>
      <c r="E10" s="46"/>
      <c r="F10" s="43"/>
      <c r="G10" s="44"/>
      <c r="H10" s="44"/>
      <c r="I10" s="44"/>
      <c r="J10" s="45"/>
      <c r="K10" s="45"/>
      <c r="L10" s="45"/>
    </row>
    <row r="11" spans="1:12" s="9" customFormat="1" x14ac:dyDescent="0.2">
      <c r="A11" s="52" t="str">
        <f>IFERROR(INDEX(Schéma_vyplnenie!A:A,MATCH('Výzva_vyplnenie '!B11,Schéma_vyplnenie!B:B,0),),"")</f>
        <v/>
      </c>
      <c r="B11" s="43"/>
      <c r="C11" s="52" t="str">
        <f>IFERROR(VLOOKUP(B11,Schéma_vyplnenie!$B:$I,7,0),"")</f>
        <v/>
      </c>
      <c r="D11" s="53" t="str">
        <f>IFERROR(VLOOKUP(B11,Schéma_vyplnenie!$B:$I,8,0),"")</f>
        <v/>
      </c>
      <c r="E11" s="46"/>
      <c r="F11" s="43"/>
      <c r="G11" s="44"/>
      <c r="H11" s="44"/>
      <c r="I11" s="44"/>
      <c r="J11" s="45"/>
      <c r="K11" s="45"/>
      <c r="L11" s="45"/>
    </row>
    <row r="12" spans="1:12" x14ac:dyDescent="0.2">
      <c r="A12" s="52" t="str">
        <f>IFERROR(INDEX(Schéma_vyplnenie!A:A,MATCH('Výzva_vyplnenie '!B12,Schéma_vyplnenie!B:B,0),),"")</f>
        <v/>
      </c>
      <c r="B12" s="43"/>
      <c r="C12" s="52" t="str">
        <f>IFERROR(VLOOKUP(B12,Schéma_vyplnenie!$B:$I,7,0),"")</f>
        <v/>
      </c>
      <c r="D12" s="53" t="str">
        <f>IFERROR(VLOOKUP(B12,Schéma_vyplnenie!$B:$I,8,0),"")</f>
        <v/>
      </c>
      <c r="E12" s="40"/>
      <c r="F12" s="40"/>
      <c r="G12" s="47"/>
      <c r="H12" s="47"/>
      <c r="I12" s="47"/>
      <c r="J12" s="48"/>
      <c r="K12" s="48"/>
      <c r="L12" s="48"/>
    </row>
    <row r="13" spans="1:12" x14ac:dyDescent="0.2">
      <c r="A13" s="52" t="str">
        <f>IFERROR(INDEX(Schéma_vyplnenie!A:A,MATCH('Výzva_vyplnenie '!B13,Schéma_vyplnenie!B:B,0),),"")</f>
        <v/>
      </c>
      <c r="B13" s="43"/>
      <c r="C13" s="52" t="str">
        <f>IFERROR(VLOOKUP(B13,Schéma_vyplnenie!$B:$I,7,0),"")</f>
        <v/>
      </c>
      <c r="D13" s="53" t="str">
        <f>IFERROR(VLOOKUP(B13,Schéma_vyplnenie!$B:$I,8,0),"")</f>
        <v/>
      </c>
      <c r="E13" s="40"/>
      <c r="F13" s="40"/>
      <c r="G13" s="47"/>
      <c r="H13" s="47"/>
      <c r="I13" s="47"/>
      <c r="J13" s="48"/>
      <c r="K13" s="48"/>
      <c r="L13" s="48"/>
    </row>
    <row r="14" spans="1:12" x14ac:dyDescent="0.2">
      <c r="A14" s="52" t="str">
        <f>IFERROR(INDEX(Schéma_vyplnenie!A:A,MATCH('Výzva_vyplnenie '!B14,Schéma_vyplnenie!B:B,0),),"")</f>
        <v/>
      </c>
      <c r="B14" s="43"/>
      <c r="C14" s="52" t="str">
        <f>IFERROR(VLOOKUP(B14,Schéma_vyplnenie!$B:$I,7,0),"")</f>
        <v/>
      </c>
      <c r="D14" s="53" t="str">
        <f>IFERROR(VLOOKUP(B14,Schéma_vyplnenie!$B:$I,8,0),"")</f>
        <v/>
      </c>
      <c r="E14" s="40"/>
      <c r="F14" s="40"/>
      <c r="G14" s="47"/>
      <c r="H14" s="47"/>
      <c r="I14" s="47"/>
      <c r="J14" s="48"/>
      <c r="K14" s="48"/>
      <c r="L14" s="48"/>
    </row>
    <row r="15" spans="1:12" x14ac:dyDescent="0.2">
      <c r="A15" s="52" t="str">
        <f>IFERROR(INDEX(Schéma_vyplnenie!A:A,MATCH('Výzva_vyplnenie '!B15,Schéma_vyplnenie!B:B,0),),"")</f>
        <v/>
      </c>
      <c r="B15" s="43"/>
      <c r="C15" s="52" t="str">
        <f>IFERROR(VLOOKUP(B15,Schéma_vyplnenie!$B:$I,7,0),"")</f>
        <v/>
      </c>
      <c r="D15" s="53" t="str">
        <f>IFERROR(VLOOKUP(B15,Schéma_vyplnenie!$B:$I,8,0),"")</f>
        <v/>
      </c>
      <c r="E15" s="40"/>
      <c r="F15" s="40"/>
      <c r="G15" s="47"/>
      <c r="H15" s="47"/>
      <c r="I15" s="47"/>
      <c r="J15" s="48"/>
      <c r="K15" s="48"/>
      <c r="L15" s="48"/>
    </row>
    <row r="16" spans="1:12" x14ac:dyDescent="0.2">
      <c r="A16" s="52" t="str">
        <f>IFERROR(INDEX(Schéma_vyplnenie!A:A,MATCH('Výzva_vyplnenie '!B16,Schéma_vyplnenie!B:B,0),),"")</f>
        <v/>
      </c>
      <c r="B16" s="43"/>
      <c r="C16" s="52" t="str">
        <f>IFERROR(VLOOKUP(B16,Schéma_vyplnenie!$B:$I,7,0),"")</f>
        <v/>
      </c>
      <c r="D16" s="53" t="str">
        <f>IFERROR(VLOOKUP(B16,Schéma_vyplnenie!$B:$I,8,0),"")</f>
        <v/>
      </c>
      <c r="E16" s="40"/>
      <c r="F16" s="40"/>
      <c r="G16" s="47"/>
      <c r="H16" s="47"/>
      <c r="I16" s="47"/>
      <c r="J16" s="48"/>
      <c r="K16" s="48"/>
      <c r="L16" s="48"/>
    </row>
    <row r="17" spans="1:12" x14ac:dyDescent="0.2">
      <c r="A17" s="52" t="str">
        <f>IFERROR(INDEX(Schéma_vyplnenie!A:A,MATCH('Výzva_vyplnenie '!B17,Schéma_vyplnenie!B:B,0),),"")</f>
        <v/>
      </c>
      <c r="B17" s="43"/>
      <c r="C17" s="52" t="str">
        <f>IFERROR(VLOOKUP(B17,Schéma_vyplnenie!$B:$I,7,0),"")</f>
        <v/>
      </c>
      <c r="D17" s="53" t="str">
        <f>IFERROR(VLOOKUP(B17,Schéma_vyplnenie!$B:$I,8,0),"")</f>
        <v/>
      </c>
      <c r="E17" s="40"/>
      <c r="F17" s="40"/>
      <c r="G17" s="47"/>
      <c r="H17" s="47"/>
      <c r="I17" s="47"/>
      <c r="J17" s="48"/>
      <c r="K17" s="48"/>
      <c r="L17" s="48"/>
    </row>
    <row r="18" spans="1:12" x14ac:dyDescent="0.2">
      <c r="A18" s="52" t="str">
        <f>IFERROR(INDEX(Schéma_vyplnenie!A:A,MATCH('Výzva_vyplnenie '!B18,Schéma_vyplnenie!B:B,0),),"")</f>
        <v/>
      </c>
      <c r="B18" s="43"/>
      <c r="C18" s="52" t="str">
        <f>IFERROR(VLOOKUP(B18,Schéma_vyplnenie!$B:$I,7,0),"")</f>
        <v/>
      </c>
      <c r="D18" s="53" t="str">
        <f>IFERROR(VLOOKUP(B18,Schéma_vyplnenie!$B:$I,8,0),"")</f>
        <v/>
      </c>
      <c r="E18" s="40"/>
      <c r="F18" s="40"/>
      <c r="G18" s="47"/>
      <c r="H18" s="47"/>
      <c r="I18" s="47"/>
      <c r="J18" s="48"/>
      <c r="K18" s="48"/>
      <c r="L18" s="48"/>
    </row>
    <row r="19" spans="1:12" x14ac:dyDescent="0.2">
      <c r="A19" s="52" t="str">
        <f>IFERROR(INDEX(Schéma_vyplnenie!A:A,MATCH('Výzva_vyplnenie '!B19,Schéma_vyplnenie!B:B,0),),"")</f>
        <v/>
      </c>
      <c r="B19" s="43"/>
      <c r="C19" s="52" t="str">
        <f>IFERROR(VLOOKUP(B19,Schéma_vyplnenie!$B:$I,7,0),"")</f>
        <v/>
      </c>
      <c r="D19" s="53" t="str">
        <f>IFERROR(VLOOKUP(B19,Schéma_vyplnenie!$B:$I,8,0),"")</f>
        <v/>
      </c>
      <c r="E19" s="40"/>
      <c r="F19" s="40"/>
      <c r="G19" s="47"/>
      <c r="H19" s="47"/>
      <c r="I19" s="47"/>
      <c r="J19" s="48"/>
      <c r="K19" s="48"/>
      <c r="L19" s="48"/>
    </row>
    <row r="20" spans="1:12" x14ac:dyDescent="0.2">
      <c r="A20" s="52" t="str">
        <f>IFERROR(INDEX(Schéma_vyplnenie!A:A,MATCH('Výzva_vyplnenie '!B20,Schéma_vyplnenie!B:B,0),),"")</f>
        <v/>
      </c>
      <c r="B20" s="43"/>
      <c r="C20" s="52" t="str">
        <f>IFERROR(VLOOKUP(B20,Schéma_vyplnenie!$B:$I,7,0),"")</f>
        <v/>
      </c>
      <c r="D20" s="53" t="str">
        <f>IFERROR(VLOOKUP(B20,Schéma_vyplnenie!$B:$I,8,0),"")</f>
        <v/>
      </c>
      <c r="E20" s="40"/>
      <c r="F20" s="40"/>
      <c r="G20" s="47"/>
      <c r="H20" s="47"/>
      <c r="I20" s="47"/>
      <c r="J20" s="48"/>
      <c r="K20" s="48"/>
      <c r="L20" s="48"/>
    </row>
    <row r="21" spans="1:12" x14ac:dyDescent="0.2">
      <c r="A21" s="52" t="str">
        <f>IFERROR(INDEX(Schéma_vyplnenie!A:A,MATCH('Výzva_vyplnenie '!B21,Schéma_vyplnenie!B:B,0),),"")</f>
        <v/>
      </c>
      <c r="B21" s="43"/>
      <c r="C21" s="52" t="str">
        <f>IFERROR(VLOOKUP(B21,Schéma_vyplnenie!$B:$I,7,0),"")</f>
        <v/>
      </c>
      <c r="D21" s="53" t="str">
        <f>IFERROR(VLOOKUP(B21,Schéma_vyplnenie!$B:$I,8,0),"")</f>
        <v/>
      </c>
      <c r="E21" s="40"/>
      <c r="F21" s="40"/>
      <c r="G21" s="47"/>
      <c r="H21" s="47"/>
      <c r="I21" s="47"/>
      <c r="J21" s="48"/>
      <c r="K21" s="48"/>
      <c r="L21" s="48"/>
    </row>
    <row r="22" spans="1:12" x14ac:dyDescent="0.2">
      <c r="A22" s="52" t="str">
        <f>IFERROR(INDEX(Schéma_vyplnenie!A:A,MATCH('Výzva_vyplnenie '!B22,Schéma_vyplnenie!B:B,0),),"")</f>
        <v/>
      </c>
      <c r="B22" s="43"/>
      <c r="C22" s="52" t="str">
        <f>IFERROR(VLOOKUP(B22,Schéma_vyplnenie!$B:$I,7,0),"")</f>
        <v/>
      </c>
      <c r="D22" s="53" t="str">
        <f>IFERROR(VLOOKUP(B22,Schéma_vyplnenie!$B:$I,8,0),"")</f>
        <v/>
      </c>
      <c r="E22" s="40"/>
      <c r="F22" s="40"/>
      <c r="G22" s="47"/>
      <c r="H22" s="47"/>
      <c r="I22" s="47"/>
      <c r="J22" s="48"/>
      <c r="K22" s="48"/>
      <c r="L22" s="48"/>
    </row>
    <row r="23" spans="1:12" x14ac:dyDescent="0.2">
      <c r="A23" s="52" t="str">
        <f>IFERROR(INDEX(Schéma_vyplnenie!A:A,MATCH('Výzva_vyplnenie '!B23,Schéma_vyplnenie!B:B,0),),"")</f>
        <v/>
      </c>
      <c r="B23" s="43"/>
      <c r="C23" s="52" t="str">
        <f>IFERROR(VLOOKUP(B23,Schéma_vyplnenie!$B:$I,7,0),"")</f>
        <v/>
      </c>
      <c r="D23" s="53" t="str">
        <f>IFERROR(VLOOKUP(B23,Schéma_vyplnenie!$B:$I,8,0),"")</f>
        <v/>
      </c>
      <c r="E23" s="40"/>
      <c r="F23" s="40"/>
      <c r="G23" s="47"/>
      <c r="H23" s="47"/>
      <c r="I23" s="47"/>
      <c r="J23" s="48"/>
      <c r="K23" s="48"/>
      <c r="L23" s="48"/>
    </row>
    <row r="24" spans="1:12" x14ac:dyDescent="0.2">
      <c r="A24" s="52" t="str">
        <f>IFERROR(INDEX(Schéma_vyplnenie!A:A,MATCH('Výzva_vyplnenie '!B24,Schéma_vyplnenie!B:B,0),),"")</f>
        <v/>
      </c>
      <c r="B24" s="43"/>
      <c r="C24" s="52" t="str">
        <f>IFERROR(VLOOKUP(B24,Schéma_vyplnenie!$B:$I,7,0),"")</f>
        <v/>
      </c>
      <c r="D24" s="53" t="str">
        <f>IFERROR(VLOOKUP(B24,Schéma_vyplnenie!$B:$I,8,0),"")</f>
        <v/>
      </c>
      <c r="E24" s="40"/>
      <c r="F24" s="40"/>
      <c r="G24" s="47"/>
      <c r="H24" s="47"/>
      <c r="I24" s="47"/>
      <c r="J24" s="48"/>
      <c r="K24" s="48"/>
      <c r="L24" s="48"/>
    </row>
    <row r="25" spans="1:12" x14ac:dyDescent="0.2">
      <c r="A25" s="52" t="str">
        <f>IFERROR(INDEX(Schéma_vyplnenie!A:A,MATCH('Výzva_vyplnenie '!B25,Schéma_vyplnenie!B:B,0),),"")</f>
        <v/>
      </c>
      <c r="B25" s="43"/>
      <c r="C25" s="52" t="str">
        <f>IFERROR(VLOOKUP(B25,Schéma_vyplnenie!$B:$I,7,0),"")</f>
        <v/>
      </c>
      <c r="D25" s="53" t="str">
        <f>IFERROR(VLOOKUP(B25,Schéma_vyplnenie!$B:$I,8,0),"")</f>
        <v/>
      </c>
      <c r="E25" s="40"/>
      <c r="F25" s="40"/>
      <c r="G25" s="47"/>
      <c r="H25" s="47"/>
      <c r="I25" s="47"/>
      <c r="J25" s="48"/>
      <c r="K25" s="48"/>
      <c r="L25" s="48"/>
    </row>
    <row r="26" spans="1:12" x14ac:dyDescent="0.2">
      <c r="A26" s="52" t="str">
        <f>IFERROR(INDEX(Schéma_vyplnenie!A:A,MATCH('Výzva_vyplnenie '!B26,Schéma_vyplnenie!B:B,0),),"")</f>
        <v/>
      </c>
      <c r="B26" s="43"/>
      <c r="C26" s="52" t="str">
        <f>IFERROR(VLOOKUP(B26,Schéma_vyplnenie!$B:$I,7,0),"")</f>
        <v/>
      </c>
      <c r="D26" s="53" t="str">
        <f>IFERROR(VLOOKUP(B26,Schéma_vyplnenie!$B:$I,8,0),"")</f>
        <v/>
      </c>
      <c r="E26" s="40"/>
      <c r="F26" s="40"/>
      <c r="G26" s="47"/>
      <c r="H26" s="47"/>
      <c r="I26" s="47"/>
      <c r="J26" s="48"/>
      <c r="K26" s="48"/>
      <c r="L26" s="48"/>
    </row>
    <row r="27" spans="1:12" x14ac:dyDescent="0.2">
      <c r="A27" s="52" t="str">
        <f>IFERROR(INDEX(Schéma_vyplnenie!A:A,MATCH('Výzva_vyplnenie '!B27,Schéma_vyplnenie!B:B,0),),"")</f>
        <v/>
      </c>
      <c r="B27" s="43"/>
      <c r="C27" s="52" t="str">
        <f>IFERROR(VLOOKUP(B27,Schéma_vyplnenie!$B:$I,7,0),"")</f>
        <v/>
      </c>
      <c r="D27" s="53" t="str">
        <f>IFERROR(VLOOKUP(B27,Schéma_vyplnenie!$B:$I,8,0),"")</f>
        <v/>
      </c>
      <c r="E27" s="40"/>
      <c r="F27" s="40"/>
      <c r="G27" s="47"/>
      <c r="H27" s="47"/>
      <c r="I27" s="47"/>
      <c r="J27" s="48"/>
      <c r="K27" s="48"/>
      <c r="L27" s="48"/>
    </row>
    <row r="28" spans="1:12" x14ac:dyDescent="0.2">
      <c r="A28" s="52" t="str">
        <f>IFERROR(INDEX(Schéma_vyplnenie!A:A,MATCH('Výzva_vyplnenie '!B28,Schéma_vyplnenie!B:B,0),),"")</f>
        <v/>
      </c>
      <c r="B28" s="43"/>
      <c r="C28" s="52" t="str">
        <f>IFERROR(VLOOKUP(B28,Schéma_vyplnenie!$B:$I,7,0),"")</f>
        <v/>
      </c>
      <c r="D28" s="53" t="str">
        <f>IFERROR(VLOOKUP(B28,Schéma_vyplnenie!$B:$I,8,0),"")</f>
        <v/>
      </c>
      <c r="E28" s="40"/>
      <c r="F28" s="40"/>
      <c r="G28" s="47"/>
      <c r="H28" s="47"/>
      <c r="I28" s="47"/>
      <c r="J28" s="48"/>
      <c r="K28" s="48"/>
      <c r="L28" s="48"/>
    </row>
    <row r="29" spans="1:12" x14ac:dyDescent="0.2">
      <c r="A29" s="52" t="str">
        <f>IFERROR(INDEX(Schéma_vyplnenie!A:A,MATCH('Výzva_vyplnenie '!B29,Schéma_vyplnenie!B:B,0),),"")</f>
        <v/>
      </c>
      <c r="B29" s="43"/>
      <c r="C29" s="52" t="str">
        <f>IFERROR(VLOOKUP(B29,Schéma_vyplnenie!$B:$I,7,0),"")</f>
        <v/>
      </c>
      <c r="D29" s="53" t="str">
        <f>IFERROR(VLOOKUP(B29,Schéma_vyplnenie!$B:$I,8,0),"")</f>
        <v/>
      </c>
      <c r="E29" s="40"/>
      <c r="F29" s="40"/>
      <c r="G29" s="47"/>
      <c r="H29" s="47"/>
      <c r="I29" s="47"/>
      <c r="J29" s="48"/>
      <c r="K29" s="48"/>
      <c r="L29" s="48"/>
    </row>
    <row r="30" spans="1:12" x14ac:dyDescent="0.2">
      <c r="A30" s="52" t="str">
        <f>IFERROR(INDEX(Schéma_vyplnenie!A:A,MATCH('Výzva_vyplnenie '!B30,Schéma_vyplnenie!B:B,0),),"")</f>
        <v/>
      </c>
      <c r="B30" s="43"/>
      <c r="C30" s="52" t="str">
        <f>IFERROR(VLOOKUP(B30,Schéma_vyplnenie!$B:$I,7,0),"")</f>
        <v/>
      </c>
      <c r="D30" s="53" t="str">
        <f>IFERROR(VLOOKUP(B30,Schéma_vyplnenie!$B:$I,8,0),"")</f>
        <v/>
      </c>
      <c r="E30" s="40"/>
      <c r="F30" s="40"/>
      <c r="G30" s="47"/>
      <c r="H30" s="47"/>
      <c r="I30" s="47"/>
      <c r="J30" s="48"/>
      <c r="K30" s="48"/>
      <c r="L30" s="48"/>
    </row>
    <row r="31" spans="1:12" x14ac:dyDescent="0.2">
      <c r="A31" s="52" t="str">
        <f>IFERROR(INDEX(Schéma_vyplnenie!A:A,MATCH('Výzva_vyplnenie '!B31,Schéma_vyplnenie!B:B,0),),"")</f>
        <v/>
      </c>
      <c r="B31" s="43"/>
      <c r="C31" s="52" t="str">
        <f>IFERROR(VLOOKUP(B31,Schéma_vyplnenie!$B:$I,7,0),"")</f>
        <v/>
      </c>
      <c r="D31" s="53" t="str">
        <f>IFERROR(VLOOKUP(B31,Schéma_vyplnenie!$B:$I,8,0),"")</f>
        <v/>
      </c>
      <c r="E31" s="40"/>
      <c r="F31" s="40"/>
      <c r="G31" s="47"/>
      <c r="H31" s="47"/>
      <c r="I31" s="47"/>
      <c r="J31" s="48"/>
      <c r="K31" s="48"/>
      <c r="L31" s="48"/>
    </row>
    <row r="32" spans="1:12" x14ac:dyDescent="0.2">
      <c r="A32" s="52" t="str">
        <f>IFERROR(INDEX(Schéma_vyplnenie!A:A,MATCH('Výzva_vyplnenie '!B32,Schéma_vyplnenie!B:B,0),),"")</f>
        <v/>
      </c>
      <c r="B32" s="43"/>
      <c r="C32" s="52" t="str">
        <f>IFERROR(VLOOKUP(B32,Schéma_vyplnenie!$B:$I,7,0),"")</f>
        <v/>
      </c>
      <c r="D32" s="53" t="str">
        <f>IFERROR(VLOOKUP(B32,Schéma_vyplnenie!$B:$I,8,0),"")</f>
        <v/>
      </c>
      <c r="E32" s="40"/>
      <c r="F32" s="40"/>
      <c r="G32" s="47"/>
      <c r="H32" s="47"/>
      <c r="I32" s="47"/>
      <c r="J32" s="48"/>
      <c r="K32" s="48"/>
      <c r="L32" s="48"/>
    </row>
    <row r="33" spans="1:12" x14ac:dyDescent="0.2">
      <c r="A33" s="52" t="str">
        <f>IFERROR(INDEX(Schéma_vyplnenie!A:A,MATCH('Výzva_vyplnenie '!B33,Schéma_vyplnenie!B:B,0),),"")</f>
        <v/>
      </c>
      <c r="B33" s="43"/>
      <c r="C33" s="52" t="str">
        <f>IFERROR(VLOOKUP(B33,Schéma_vyplnenie!$B:$I,7,0),"")</f>
        <v/>
      </c>
      <c r="D33" s="53" t="str">
        <f>IFERROR(VLOOKUP(B33,Schéma_vyplnenie!$B:$I,8,0),"")</f>
        <v/>
      </c>
      <c r="E33" s="40"/>
      <c r="F33" s="40"/>
      <c r="G33" s="47"/>
      <c r="H33" s="47"/>
      <c r="I33" s="47"/>
      <c r="J33" s="48"/>
      <c r="K33" s="48"/>
      <c r="L33" s="48"/>
    </row>
    <row r="34" spans="1:12" x14ac:dyDescent="0.2">
      <c r="A34" s="52" t="str">
        <f>IFERROR(INDEX(Schéma_vyplnenie!A:A,MATCH('Výzva_vyplnenie '!B34,Schéma_vyplnenie!B:B,0),),"")</f>
        <v/>
      </c>
      <c r="B34" s="43"/>
      <c r="C34" s="52" t="str">
        <f>IFERROR(VLOOKUP(B34,Schéma_vyplnenie!$B:$I,7,0),"")</f>
        <v/>
      </c>
      <c r="D34" s="53" t="str">
        <f>IFERROR(VLOOKUP(B34,Schéma_vyplnenie!$B:$I,8,0),"")</f>
        <v/>
      </c>
      <c r="E34" s="40"/>
      <c r="F34" s="40"/>
      <c r="G34" s="47"/>
      <c r="H34" s="47"/>
      <c r="I34" s="47"/>
      <c r="J34" s="48"/>
      <c r="K34" s="48"/>
      <c r="L34" s="48"/>
    </row>
    <row r="35" spans="1:12" x14ac:dyDescent="0.2">
      <c r="A35" s="52" t="str">
        <f>IFERROR(INDEX(Schéma_vyplnenie!A:A,MATCH('Výzva_vyplnenie '!B35,Schéma_vyplnenie!B:B,0),),"")</f>
        <v/>
      </c>
      <c r="B35" s="43"/>
      <c r="C35" s="52" t="str">
        <f>IFERROR(VLOOKUP(B35,Schéma_vyplnenie!$B:$I,7,0),"")</f>
        <v/>
      </c>
      <c r="D35" s="53" t="str">
        <f>IFERROR(VLOOKUP(B35,Schéma_vyplnenie!$B:$I,8,0),"")</f>
        <v/>
      </c>
      <c r="E35" s="40"/>
      <c r="F35" s="40"/>
      <c r="G35" s="47"/>
      <c r="H35" s="47"/>
      <c r="I35" s="47"/>
      <c r="J35" s="48"/>
      <c r="K35" s="48"/>
      <c r="L35" s="48"/>
    </row>
    <row r="36" spans="1:12" x14ac:dyDescent="0.2">
      <c r="A36" s="52" t="str">
        <f>IFERROR(INDEX(Schéma_vyplnenie!A:A,MATCH('Výzva_vyplnenie '!B36,Schéma_vyplnenie!B:B,0),),"")</f>
        <v/>
      </c>
      <c r="B36" s="43"/>
      <c r="C36" s="52" t="str">
        <f>IFERROR(VLOOKUP(B36,Schéma_vyplnenie!$B:$I,7,0),"")</f>
        <v/>
      </c>
      <c r="D36" s="53" t="str">
        <f>IFERROR(VLOOKUP(B36,Schéma_vyplnenie!$B:$I,8,0),"")</f>
        <v/>
      </c>
      <c r="E36" s="40"/>
      <c r="F36" s="40"/>
      <c r="G36" s="47"/>
      <c r="H36" s="47"/>
      <c r="I36" s="47"/>
      <c r="J36" s="48"/>
      <c r="K36" s="48"/>
      <c r="L36" s="48"/>
    </row>
    <row r="37" spans="1:12" x14ac:dyDescent="0.2">
      <c r="A37" s="52" t="str">
        <f>IFERROR(INDEX(Schéma_vyplnenie!A:A,MATCH('Výzva_vyplnenie '!B37,Schéma_vyplnenie!B:B,0),),"")</f>
        <v/>
      </c>
      <c r="B37" s="43"/>
      <c r="C37" s="52" t="str">
        <f>IFERROR(VLOOKUP(B37,Schéma_vyplnenie!$B:$I,7,0),"")</f>
        <v/>
      </c>
      <c r="D37" s="53" t="str">
        <f>IFERROR(VLOOKUP(B37,Schéma_vyplnenie!$B:$I,8,0),"")</f>
        <v/>
      </c>
      <c r="E37" s="40"/>
      <c r="F37" s="40"/>
      <c r="G37" s="47"/>
      <c r="H37" s="47"/>
      <c r="I37" s="47"/>
      <c r="J37" s="48"/>
      <c r="K37" s="48"/>
      <c r="L37" s="48"/>
    </row>
    <row r="38" spans="1:12" x14ac:dyDescent="0.2">
      <c r="A38" s="52" t="str">
        <f>IFERROR(INDEX(Schéma_vyplnenie!A:A,MATCH('Výzva_vyplnenie '!B38,Schéma_vyplnenie!B:B,0),),"")</f>
        <v/>
      </c>
      <c r="B38" s="43"/>
      <c r="C38" s="52" t="str">
        <f>IFERROR(VLOOKUP(B38,Schéma_vyplnenie!$B:$I,7,0),"")</f>
        <v/>
      </c>
      <c r="D38" s="53" t="str">
        <f>IFERROR(VLOOKUP(B38,Schéma_vyplnenie!$B:$I,8,0),"")</f>
        <v/>
      </c>
      <c r="E38" s="40"/>
      <c r="F38" s="40"/>
      <c r="G38" s="47"/>
      <c r="H38" s="47"/>
      <c r="I38" s="47"/>
      <c r="J38" s="48"/>
      <c r="K38" s="48"/>
      <c r="L38" s="48"/>
    </row>
    <row r="39" spans="1:12" x14ac:dyDescent="0.2">
      <c r="A39" s="52" t="str">
        <f>IFERROR(INDEX(Schéma_vyplnenie!A:A,MATCH('Výzva_vyplnenie '!B39,Schéma_vyplnenie!B:B,0),),"")</f>
        <v/>
      </c>
      <c r="B39" s="43"/>
      <c r="C39" s="52" t="str">
        <f>IFERROR(VLOOKUP(B39,Schéma_vyplnenie!$B:$I,7,0),"")</f>
        <v/>
      </c>
      <c r="D39" s="53" t="str">
        <f>IFERROR(VLOOKUP(B39,Schéma_vyplnenie!$B:$I,8,0),"")</f>
        <v/>
      </c>
      <c r="E39" s="40"/>
      <c r="F39" s="40"/>
      <c r="G39" s="47"/>
      <c r="H39" s="47"/>
      <c r="I39" s="47"/>
      <c r="J39" s="48"/>
      <c r="K39" s="48"/>
      <c r="L39" s="48"/>
    </row>
    <row r="40" spans="1:12" x14ac:dyDescent="0.2">
      <c r="A40" s="52" t="str">
        <f>IFERROR(INDEX(Schéma_vyplnenie!A:A,MATCH('Výzva_vyplnenie '!B40,Schéma_vyplnenie!B:B,0),),"")</f>
        <v/>
      </c>
      <c r="B40" s="43"/>
      <c r="C40" s="52" t="str">
        <f>IFERROR(VLOOKUP(B40,Schéma_vyplnenie!$B:$I,7,0),"")</f>
        <v/>
      </c>
      <c r="D40" s="53" t="str">
        <f>IFERROR(VLOOKUP(B40,Schéma_vyplnenie!$B:$I,8,0),"")</f>
        <v/>
      </c>
      <c r="E40" s="40"/>
      <c r="F40" s="40"/>
      <c r="G40" s="47"/>
      <c r="H40" s="47"/>
      <c r="I40" s="47"/>
      <c r="J40" s="48"/>
      <c r="K40" s="48"/>
      <c r="L40" s="48"/>
    </row>
    <row r="41" spans="1:12" x14ac:dyDescent="0.2">
      <c r="A41" s="52" t="str">
        <f>IFERROR(INDEX(Schéma_vyplnenie!A:A,MATCH('Výzva_vyplnenie '!B41,Schéma_vyplnenie!B:B,0),),"")</f>
        <v/>
      </c>
      <c r="B41" s="43"/>
      <c r="C41" s="52" t="str">
        <f>IFERROR(VLOOKUP(B41,Schéma_vyplnenie!$B:$I,7,0),"")</f>
        <v/>
      </c>
      <c r="D41" s="53" t="str">
        <f>IFERROR(VLOOKUP(B41,Schéma_vyplnenie!$B:$I,8,0),"")</f>
        <v/>
      </c>
      <c r="E41" s="40"/>
      <c r="F41" s="40"/>
      <c r="G41" s="47"/>
      <c r="H41" s="47"/>
      <c r="I41" s="47"/>
      <c r="J41" s="48"/>
      <c r="K41" s="48"/>
      <c r="L41" s="48"/>
    </row>
    <row r="42" spans="1:12" x14ac:dyDescent="0.2">
      <c r="A42" s="52" t="str">
        <f>IFERROR(INDEX(Schéma_vyplnenie!A:A,MATCH('Výzva_vyplnenie '!B42,Schéma_vyplnenie!B:B,0),),"")</f>
        <v/>
      </c>
      <c r="B42" s="43"/>
      <c r="C42" s="52" t="str">
        <f>IFERROR(VLOOKUP(B42,Schéma_vyplnenie!$B:$I,7,0),"")</f>
        <v/>
      </c>
      <c r="D42" s="53" t="str">
        <f>IFERROR(VLOOKUP(B42,Schéma_vyplnenie!$B:$I,8,0),"")</f>
        <v/>
      </c>
      <c r="E42" s="40"/>
      <c r="F42" s="40"/>
      <c r="G42" s="47"/>
      <c r="H42" s="47"/>
      <c r="I42" s="47"/>
      <c r="J42" s="48"/>
      <c r="K42" s="48"/>
      <c r="L42" s="48"/>
    </row>
    <row r="43" spans="1:12" x14ac:dyDescent="0.2">
      <c r="A43" s="52" t="str">
        <f>IFERROR(INDEX(Schéma_vyplnenie!A:A,MATCH('Výzva_vyplnenie '!B43,Schéma_vyplnenie!B:B,0),),"")</f>
        <v/>
      </c>
      <c r="B43" s="43"/>
      <c r="C43" s="52" t="str">
        <f>IFERROR(VLOOKUP(B43,Schéma_vyplnenie!$B:$I,7,0),"")</f>
        <v/>
      </c>
      <c r="D43" s="53" t="str">
        <f>IFERROR(VLOOKUP(B43,Schéma_vyplnenie!$B:$I,8,0),"")</f>
        <v/>
      </c>
      <c r="E43" s="40"/>
      <c r="F43" s="40"/>
      <c r="G43" s="47"/>
      <c r="H43" s="47"/>
      <c r="I43" s="47"/>
      <c r="J43" s="48"/>
      <c r="K43" s="48"/>
      <c r="L43" s="48"/>
    </row>
    <row r="44" spans="1:12" x14ac:dyDescent="0.2">
      <c r="A44" s="52" t="str">
        <f>IFERROR(INDEX(Schéma_vyplnenie!A:A,MATCH('Výzva_vyplnenie '!B44,Schéma_vyplnenie!B:B,0),),"")</f>
        <v/>
      </c>
      <c r="B44" s="43"/>
      <c r="C44" s="52" t="str">
        <f>IFERROR(VLOOKUP(B44,Schéma_vyplnenie!$B:$I,7,0),"")</f>
        <v/>
      </c>
      <c r="D44" s="53" t="str">
        <f>IFERROR(VLOOKUP(B44,Schéma_vyplnenie!$B:$I,8,0),"")</f>
        <v/>
      </c>
      <c r="E44" s="40"/>
      <c r="F44" s="40"/>
      <c r="G44" s="47"/>
      <c r="H44" s="47"/>
      <c r="I44" s="47"/>
      <c r="J44" s="48"/>
      <c r="K44" s="48"/>
      <c r="L44" s="48"/>
    </row>
    <row r="45" spans="1:12" x14ac:dyDescent="0.2">
      <c r="A45" s="52" t="str">
        <f>IFERROR(INDEX(Schéma_vyplnenie!A:A,MATCH('Výzva_vyplnenie '!B45,Schéma_vyplnenie!B:B,0),),"")</f>
        <v/>
      </c>
      <c r="B45" s="43"/>
      <c r="C45" s="52" t="str">
        <f>IFERROR(VLOOKUP(B45,Schéma_vyplnenie!$B:$I,7,0),"")</f>
        <v/>
      </c>
      <c r="D45" s="53" t="str">
        <f>IFERROR(VLOOKUP(B45,Schéma_vyplnenie!$B:$I,8,0),"")</f>
        <v/>
      </c>
      <c r="E45" s="40"/>
      <c r="F45" s="40"/>
      <c r="G45" s="47"/>
      <c r="H45" s="47"/>
      <c r="I45" s="47"/>
      <c r="J45" s="48"/>
      <c r="K45" s="48"/>
      <c r="L45" s="48"/>
    </row>
    <row r="46" spans="1:12" x14ac:dyDescent="0.2">
      <c r="A46" s="52" t="str">
        <f>IFERROR(INDEX(Schéma_vyplnenie!A:A,MATCH('Výzva_vyplnenie '!B46,Schéma_vyplnenie!B:B,0),),"")</f>
        <v/>
      </c>
      <c r="B46" s="43"/>
      <c r="C46" s="52" t="str">
        <f>IFERROR(VLOOKUP(B46,Schéma_vyplnenie!$B:$I,7,0),"")</f>
        <v/>
      </c>
      <c r="D46" s="53" t="str">
        <f>IFERROR(VLOOKUP(B46,Schéma_vyplnenie!$B:$I,8,0),"")</f>
        <v/>
      </c>
      <c r="E46" s="40"/>
      <c r="F46" s="40"/>
      <c r="G46" s="47"/>
      <c r="H46" s="47"/>
      <c r="I46" s="47"/>
      <c r="J46" s="48"/>
      <c r="K46" s="48"/>
      <c r="L46" s="48"/>
    </row>
    <row r="47" spans="1:12" x14ac:dyDescent="0.2">
      <c r="A47" s="52" t="str">
        <f>IFERROR(INDEX(Schéma_vyplnenie!A:A,MATCH('Výzva_vyplnenie '!B47,Schéma_vyplnenie!B:B,0),),"")</f>
        <v/>
      </c>
      <c r="B47" s="43"/>
      <c r="C47" s="52" t="str">
        <f>IFERROR(VLOOKUP(B47,Schéma_vyplnenie!$B:$I,7,0),"")</f>
        <v/>
      </c>
      <c r="D47" s="53" t="str">
        <f>IFERROR(VLOOKUP(B47,Schéma_vyplnenie!$B:$I,8,0),"")</f>
        <v/>
      </c>
      <c r="E47" s="40"/>
      <c r="F47" s="40"/>
      <c r="G47" s="47"/>
      <c r="H47" s="47"/>
      <c r="I47" s="47"/>
      <c r="J47" s="48"/>
      <c r="K47" s="48"/>
      <c r="L47" s="48"/>
    </row>
    <row r="48" spans="1:12" x14ac:dyDescent="0.2">
      <c r="A48" s="52" t="str">
        <f>IFERROR(INDEX(Schéma_vyplnenie!A:A,MATCH('Výzva_vyplnenie '!B48,Schéma_vyplnenie!B:B,0),),"")</f>
        <v/>
      </c>
      <c r="B48" s="43"/>
      <c r="C48" s="52" t="str">
        <f>IFERROR(VLOOKUP(B48,Schéma_vyplnenie!$B:$I,7,0),"")</f>
        <v/>
      </c>
      <c r="D48" s="53" t="str">
        <f>IFERROR(VLOOKUP(B48,Schéma_vyplnenie!$B:$I,8,0),"")</f>
        <v/>
      </c>
      <c r="E48" s="40"/>
      <c r="F48" s="40"/>
      <c r="G48" s="47"/>
      <c r="H48" s="47"/>
      <c r="I48" s="47"/>
      <c r="J48" s="48"/>
      <c r="K48" s="48"/>
      <c r="L48" s="48"/>
    </row>
    <row r="49" spans="1:12" x14ac:dyDescent="0.2">
      <c r="A49" s="52" t="str">
        <f>IFERROR(INDEX(Schéma_vyplnenie!A:A,MATCH('Výzva_vyplnenie '!B49,Schéma_vyplnenie!B:B,0),),"")</f>
        <v/>
      </c>
      <c r="B49" s="43"/>
      <c r="C49" s="52" t="str">
        <f>IFERROR(VLOOKUP(B49,Schéma_vyplnenie!$B:$I,7,0),"")</f>
        <v/>
      </c>
      <c r="D49" s="53" t="str">
        <f>IFERROR(VLOOKUP(B49,Schéma_vyplnenie!$B:$I,8,0),"")</f>
        <v/>
      </c>
      <c r="E49" s="40"/>
      <c r="F49" s="40"/>
      <c r="G49" s="47"/>
      <c r="H49" s="47"/>
      <c r="I49" s="47"/>
      <c r="J49" s="48"/>
      <c r="K49" s="48"/>
      <c r="L49" s="48"/>
    </row>
    <row r="50" spans="1:12" x14ac:dyDescent="0.2">
      <c r="A50" s="52" t="str">
        <f>IFERROR(INDEX(Schéma_vyplnenie!A:A,MATCH('Výzva_vyplnenie '!B50,Schéma_vyplnenie!B:B,0),),"")</f>
        <v/>
      </c>
      <c r="B50" s="43"/>
      <c r="C50" s="52" t="str">
        <f>IFERROR(VLOOKUP(B50,Schéma_vyplnenie!$B:$I,7,0),"")</f>
        <v/>
      </c>
      <c r="D50" s="53" t="str">
        <f>IFERROR(VLOOKUP(B50,Schéma_vyplnenie!$B:$I,8,0),"")</f>
        <v/>
      </c>
      <c r="E50" s="40"/>
      <c r="F50" s="40"/>
      <c r="G50" s="47"/>
      <c r="H50" s="47"/>
      <c r="I50" s="47"/>
      <c r="J50" s="48"/>
      <c r="K50" s="48"/>
      <c r="L50" s="48"/>
    </row>
    <row r="51" spans="1:12" x14ac:dyDescent="0.2">
      <c r="A51" s="52" t="str">
        <f>IFERROR(INDEX(Schéma_vyplnenie!A:A,MATCH('Výzva_vyplnenie '!B51,Schéma_vyplnenie!B:B,0),),"")</f>
        <v/>
      </c>
      <c r="B51" s="43"/>
      <c r="C51" s="52" t="str">
        <f>IFERROR(VLOOKUP(B51,Schéma_vyplnenie!$B:$I,7,0),"")</f>
        <v/>
      </c>
      <c r="D51" s="53" t="str">
        <f>IFERROR(VLOOKUP(B51,Schéma_vyplnenie!$B:$I,8,0),"")</f>
        <v/>
      </c>
      <c r="E51" s="40"/>
      <c r="F51" s="40"/>
      <c r="G51" s="47"/>
      <c r="H51" s="47"/>
      <c r="I51" s="47"/>
      <c r="J51" s="48"/>
      <c r="K51" s="48"/>
      <c r="L51" s="48"/>
    </row>
    <row r="52" spans="1:12" x14ac:dyDescent="0.2">
      <c r="A52" s="52" t="str">
        <f>IFERROR(INDEX(Schéma_vyplnenie!A:A,MATCH('Výzva_vyplnenie '!B52,Schéma_vyplnenie!B:B,0),),"")</f>
        <v/>
      </c>
      <c r="B52" s="43"/>
      <c r="C52" s="52" t="str">
        <f>IFERROR(VLOOKUP(B52,Schéma_vyplnenie!$B:$I,7,0),"")</f>
        <v/>
      </c>
      <c r="D52" s="53" t="str">
        <f>IFERROR(VLOOKUP(B52,Schéma_vyplnenie!$B:$I,8,0),"")</f>
        <v/>
      </c>
      <c r="E52" s="40"/>
      <c r="F52" s="40"/>
      <c r="G52" s="47"/>
      <c r="H52" s="47"/>
      <c r="I52" s="47"/>
      <c r="J52" s="48"/>
      <c r="K52" s="48"/>
      <c r="L52" s="48"/>
    </row>
    <row r="53" spans="1:12" x14ac:dyDescent="0.2">
      <c r="A53" s="52" t="str">
        <f>IFERROR(INDEX(Schéma_vyplnenie!A:A,MATCH('Výzva_vyplnenie '!B53,Schéma_vyplnenie!B:B,0),),"")</f>
        <v/>
      </c>
      <c r="B53" s="43"/>
      <c r="C53" s="52" t="str">
        <f>IFERROR(VLOOKUP(B53,Schéma_vyplnenie!$B:$I,7,0),"")</f>
        <v/>
      </c>
      <c r="D53" s="53" t="str">
        <f>IFERROR(VLOOKUP(B53,Schéma_vyplnenie!$B:$I,8,0),"")</f>
        <v/>
      </c>
      <c r="E53" s="40"/>
      <c r="F53" s="40"/>
      <c r="G53" s="47"/>
      <c r="H53" s="47"/>
      <c r="I53" s="47"/>
      <c r="J53" s="48"/>
      <c r="K53" s="48"/>
      <c r="L53" s="48"/>
    </row>
    <row r="54" spans="1:12" x14ac:dyDescent="0.2">
      <c r="A54" s="52" t="str">
        <f>IFERROR(INDEX(Schéma_vyplnenie!A:A,MATCH('Výzva_vyplnenie '!B54,Schéma_vyplnenie!B:B,0),),"")</f>
        <v/>
      </c>
      <c r="B54" s="43"/>
      <c r="C54" s="52" t="str">
        <f>IFERROR(VLOOKUP(B54,Schéma_vyplnenie!$B:$I,7,0),"")</f>
        <v/>
      </c>
      <c r="D54" s="53" t="str">
        <f>IFERROR(VLOOKUP(B54,Schéma_vyplnenie!$B:$I,8,0),"")</f>
        <v/>
      </c>
      <c r="E54" s="40"/>
      <c r="F54" s="40"/>
      <c r="G54" s="47"/>
      <c r="H54" s="47"/>
      <c r="I54" s="47"/>
      <c r="J54" s="48"/>
      <c r="K54" s="48"/>
      <c r="L54" s="48"/>
    </row>
    <row r="55" spans="1:12" x14ac:dyDescent="0.2">
      <c r="A55" s="52" t="str">
        <f>IFERROR(INDEX(Schéma_vyplnenie!A:A,MATCH('Výzva_vyplnenie '!B55,Schéma_vyplnenie!B:B,0),),"")</f>
        <v/>
      </c>
      <c r="B55" s="43"/>
      <c r="C55" s="52" t="str">
        <f>IFERROR(VLOOKUP(B55,Schéma_vyplnenie!$B:$I,7,0),"")</f>
        <v/>
      </c>
      <c r="D55" s="53" t="str">
        <f>IFERROR(VLOOKUP(B55,Schéma_vyplnenie!$B:$I,8,0),"")</f>
        <v/>
      </c>
      <c r="E55" s="40"/>
      <c r="F55" s="40"/>
      <c r="G55" s="47"/>
      <c r="H55" s="47"/>
      <c r="I55" s="47"/>
      <c r="J55" s="48"/>
      <c r="K55" s="48"/>
      <c r="L55" s="48"/>
    </row>
    <row r="56" spans="1:12" x14ac:dyDescent="0.2">
      <c r="A56" s="52" t="str">
        <f>IFERROR(INDEX(Schéma_vyplnenie!A:A,MATCH('Výzva_vyplnenie '!B56,Schéma_vyplnenie!B:B,0),),"")</f>
        <v/>
      </c>
      <c r="B56" s="43"/>
      <c r="C56" s="52" t="str">
        <f>IFERROR(VLOOKUP(B56,Schéma_vyplnenie!$B:$I,7,0),"")</f>
        <v/>
      </c>
      <c r="D56" s="53" t="str">
        <f>IFERROR(VLOOKUP(B56,Schéma_vyplnenie!$B:$I,8,0),"")</f>
        <v/>
      </c>
      <c r="E56" s="40"/>
      <c r="F56" s="40"/>
      <c r="G56" s="47"/>
      <c r="H56" s="47"/>
      <c r="I56" s="47"/>
      <c r="J56" s="48"/>
      <c r="K56" s="48"/>
      <c r="L56" s="48"/>
    </row>
    <row r="57" spans="1:12" x14ac:dyDescent="0.2">
      <c r="A57" s="52" t="str">
        <f>IFERROR(INDEX(Schéma_vyplnenie!A:A,MATCH('Výzva_vyplnenie '!B57,Schéma_vyplnenie!B:B,0),),"")</f>
        <v/>
      </c>
      <c r="B57" s="43"/>
      <c r="C57" s="52" t="str">
        <f>IFERROR(VLOOKUP(B57,Schéma_vyplnenie!$B:$I,7,0),"")</f>
        <v/>
      </c>
      <c r="D57" s="53" t="str">
        <f>IFERROR(VLOOKUP(B57,Schéma_vyplnenie!$B:$I,8,0),"")</f>
        <v/>
      </c>
      <c r="E57" s="40"/>
      <c r="F57" s="40"/>
      <c r="G57" s="47"/>
      <c r="H57" s="47"/>
      <c r="I57" s="47"/>
      <c r="J57" s="48"/>
      <c r="K57" s="48"/>
      <c r="L57" s="48"/>
    </row>
    <row r="58" spans="1:12" x14ac:dyDescent="0.2">
      <c r="A58" s="52" t="str">
        <f>IFERROR(INDEX(Schéma_vyplnenie!A:A,MATCH('Výzva_vyplnenie '!B58,Schéma_vyplnenie!B:B,0),),"")</f>
        <v/>
      </c>
      <c r="B58" s="43"/>
      <c r="C58" s="52" t="str">
        <f>IFERROR(VLOOKUP(B58,Schéma_vyplnenie!$B:$I,7,0),"")</f>
        <v/>
      </c>
      <c r="D58" s="53" t="str">
        <f>IFERROR(VLOOKUP(B58,Schéma_vyplnenie!$B:$I,8,0),"")</f>
        <v/>
      </c>
      <c r="E58" s="40"/>
      <c r="F58" s="40"/>
      <c r="G58" s="47"/>
      <c r="H58" s="47"/>
      <c r="I58" s="47"/>
      <c r="J58" s="48"/>
      <c r="K58" s="48"/>
      <c r="L58" s="48"/>
    </row>
    <row r="59" spans="1:12" x14ac:dyDescent="0.2">
      <c r="A59" s="52" t="str">
        <f>IFERROR(INDEX(Schéma_vyplnenie!A:A,MATCH('Výzva_vyplnenie '!B59,Schéma_vyplnenie!B:B,0),),"")</f>
        <v/>
      </c>
      <c r="B59" s="43"/>
      <c r="C59" s="52" t="str">
        <f>IFERROR(VLOOKUP(B59,Schéma_vyplnenie!$B:$I,7,0),"")</f>
        <v/>
      </c>
      <c r="D59" s="53" t="str">
        <f>IFERROR(VLOOKUP(B59,Schéma_vyplnenie!$B:$I,8,0),"")</f>
        <v/>
      </c>
      <c r="E59" s="40"/>
      <c r="F59" s="40"/>
      <c r="G59" s="47"/>
      <c r="H59" s="47"/>
      <c r="I59" s="47"/>
      <c r="J59" s="48"/>
      <c r="K59" s="48"/>
      <c r="L59" s="48"/>
    </row>
    <row r="60" spans="1:12" x14ac:dyDescent="0.2">
      <c r="A60" s="52" t="str">
        <f>IFERROR(INDEX(Schéma_vyplnenie!A:A,MATCH('Výzva_vyplnenie '!B60,Schéma_vyplnenie!B:B,0),),"")</f>
        <v/>
      </c>
      <c r="B60" s="43"/>
      <c r="C60" s="52" t="str">
        <f>IFERROR(VLOOKUP(B60,Schéma_vyplnenie!$B:$I,7,0),"")</f>
        <v/>
      </c>
      <c r="D60" s="53" t="str">
        <f>IFERROR(VLOOKUP(B60,Schéma_vyplnenie!$B:$I,8,0),"")</f>
        <v/>
      </c>
      <c r="E60" s="40"/>
      <c r="F60" s="40"/>
      <c r="G60" s="47"/>
      <c r="H60" s="47"/>
      <c r="I60" s="47"/>
      <c r="J60" s="48"/>
      <c r="K60" s="48"/>
      <c r="L60" s="48"/>
    </row>
    <row r="61" spans="1:12" x14ac:dyDescent="0.2">
      <c r="A61" s="52" t="str">
        <f>IFERROR(INDEX(Schéma_vyplnenie!A:A,MATCH('Výzva_vyplnenie '!B61,Schéma_vyplnenie!B:B,0),),"")</f>
        <v/>
      </c>
      <c r="B61" s="43"/>
      <c r="C61" s="52" t="str">
        <f>IFERROR(VLOOKUP(B61,Schéma_vyplnenie!$B:$I,7,0),"")</f>
        <v/>
      </c>
      <c r="D61" s="53" t="str">
        <f>IFERROR(VLOOKUP(B61,Schéma_vyplnenie!$B:$I,8,0),"")</f>
        <v/>
      </c>
      <c r="E61" s="40"/>
      <c r="F61" s="40"/>
      <c r="G61" s="47"/>
      <c r="H61" s="47"/>
      <c r="I61" s="47"/>
      <c r="J61" s="48"/>
      <c r="K61" s="48"/>
      <c r="L61" s="48"/>
    </row>
    <row r="62" spans="1:12" x14ac:dyDescent="0.2">
      <c r="A62" s="52" t="str">
        <f>IFERROR(INDEX(Schéma_vyplnenie!A:A,MATCH('Výzva_vyplnenie '!B62,Schéma_vyplnenie!B:B,0),),"")</f>
        <v/>
      </c>
      <c r="B62" s="43"/>
      <c r="C62" s="52" t="str">
        <f>IFERROR(VLOOKUP(B62,Schéma_vyplnenie!$B:$I,7,0),"")</f>
        <v/>
      </c>
      <c r="D62" s="53" t="str">
        <f>IFERROR(VLOOKUP(B62,Schéma_vyplnenie!$B:$I,8,0),"")</f>
        <v/>
      </c>
      <c r="E62" s="40"/>
      <c r="F62" s="40"/>
      <c r="G62" s="47"/>
      <c r="H62" s="47"/>
      <c r="I62" s="47"/>
      <c r="J62" s="48"/>
      <c r="K62" s="48"/>
      <c r="L62" s="48"/>
    </row>
    <row r="63" spans="1:12" x14ac:dyDescent="0.2">
      <c r="A63" s="52" t="str">
        <f>IFERROR(INDEX(Schéma_vyplnenie!A:A,MATCH('Výzva_vyplnenie '!B63,Schéma_vyplnenie!B:B,0),),"")</f>
        <v/>
      </c>
      <c r="B63" s="43"/>
      <c r="C63" s="52" t="str">
        <f>IFERROR(VLOOKUP(B63,Schéma_vyplnenie!$B:$I,7,0),"")</f>
        <v/>
      </c>
      <c r="D63" s="53" t="str">
        <f>IFERROR(VLOOKUP(B63,Schéma_vyplnenie!$B:$I,8,0),"")</f>
        <v/>
      </c>
      <c r="E63" s="40"/>
      <c r="F63" s="40"/>
      <c r="G63" s="47"/>
      <c r="H63" s="47"/>
      <c r="I63" s="47"/>
      <c r="J63" s="48"/>
      <c r="K63" s="48"/>
      <c r="L63" s="48"/>
    </row>
    <row r="64" spans="1:12" x14ac:dyDescent="0.2">
      <c r="A64" s="52" t="str">
        <f>IFERROR(INDEX(Schéma_vyplnenie!A:A,MATCH('Výzva_vyplnenie '!B64,Schéma_vyplnenie!B:B,0),),"")</f>
        <v/>
      </c>
      <c r="B64" s="43"/>
      <c r="C64" s="52" t="str">
        <f>IFERROR(VLOOKUP(B64,Schéma_vyplnenie!$B:$I,7,0),"")</f>
        <v/>
      </c>
      <c r="D64" s="53" t="str">
        <f>IFERROR(VLOOKUP(B64,Schéma_vyplnenie!$B:$I,8,0),"")</f>
        <v/>
      </c>
      <c r="E64" s="40"/>
      <c r="F64" s="40"/>
      <c r="G64" s="47"/>
      <c r="H64" s="47"/>
      <c r="I64" s="47"/>
      <c r="J64" s="48"/>
      <c r="K64" s="48"/>
      <c r="L64" s="48"/>
    </row>
    <row r="65" spans="1:12" x14ac:dyDescent="0.2">
      <c r="A65" s="52" t="str">
        <f>IFERROR(INDEX(Schéma_vyplnenie!A:A,MATCH('Výzva_vyplnenie '!B65,Schéma_vyplnenie!B:B,0),),"")</f>
        <v/>
      </c>
      <c r="B65" s="43"/>
      <c r="C65" s="52" t="str">
        <f>IFERROR(VLOOKUP(B65,Schéma_vyplnenie!$B:$I,7,0),"")</f>
        <v/>
      </c>
      <c r="D65" s="53" t="str">
        <f>IFERROR(VLOOKUP(B65,Schéma_vyplnenie!$B:$I,8,0),"")</f>
        <v/>
      </c>
      <c r="E65" s="40"/>
      <c r="F65" s="40"/>
      <c r="G65" s="47"/>
      <c r="H65" s="47"/>
      <c r="I65" s="47"/>
      <c r="J65" s="48"/>
      <c r="K65" s="48"/>
      <c r="L65" s="48"/>
    </row>
    <row r="66" spans="1:12" x14ac:dyDescent="0.2">
      <c r="A66" s="52" t="str">
        <f>IFERROR(INDEX(Schéma_vyplnenie!A:A,MATCH('Výzva_vyplnenie '!B66,Schéma_vyplnenie!B:B,0),),"")</f>
        <v/>
      </c>
      <c r="B66" s="43"/>
      <c r="C66" s="52" t="str">
        <f>IFERROR(VLOOKUP(B66,Schéma_vyplnenie!$B:$I,7,0),"")</f>
        <v/>
      </c>
      <c r="D66" s="53" t="str">
        <f>IFERROR(VLOOKUP(B66,Schéma_vyplnenie!$B:$I,8,0),"")</f>
        <v/>
      </c>
      <c r="E66" s="40"/>
      <c r="F66" s="40"/>
      <c r="G66" s="47"/>
      <c r="H66" s="47"/>
      <c r="I66" s="47"/>
      <c r="J66" s="48"/>
      <c r="K66" s="48"/>
      <c r="L66" s="48"/>
    </row>
    <row r="67" spans="1:12" x14ac:dyDescent="0.2">
      <c r="A67" s="52" t="str">
        <f>IFERROR(INDEX(Schéma_vyplnenie!A:A,MATCH('Výzva_vyplnenie '!B67,Schéma_vyplnenie!B:B,0),),"")</f>
        <v/>
      </c>
      <c r="B67" s="43"/>
      <c r="C67" s="52" t="str">
        <f>IFERROR(VLOOKUP(B67,Schéma_vyplnenie!$B:$I,7,0),"")</f>
        <v/>
      </c>
      <c r="D67" s="53" t="str">
        <f>IFERROR(VLOOKUP(B67,Schéma_vyplnenie!$B:$I,8,0),"")</f>
        <v/>
      </c>
      <c r="E67" s="40"/>
      <c r="F67" s="40"/>
      <c r="G67" s="47"/>
      <c r="H67" s="47"/>
      <c r="I67" s="47"/>
      <c r="J67" s="48"/>
      <c r="K67" s="48"/>
      <c r="L67" s="48"/>
    </row>
    <row r="68" spans="1:12" x14ac:dyDescent="0.2">
      <c r="A68" s="52" t="str">
        <f>IFERROR(INDEX(Schéma_vyplnenie!A:A,MATCH('Výzva_vyplnenie '!B68,Schéma_vyplnenie!B:B,0),),"")</f>
        <v/>
      </c>
      <c r="B68" s="43"/>
      <c r="C68" s="52" t="str">
        <f>IFERROR(VLOOKUP(B68,Schéma_vyplnenie!$B:$I,7,0),"")</f>
        <v/>
      </c>
      <c r="D68" s="53" t="str">
        <f>IFERROR(VLOOKUP(B68,Schéma_vyplnenie!$B:$I,8,0),"")</f>
        <v/>
      </c>
      <c r="E68" s="40"/>
      <c r="F68" s="40"/>
      <c r="G68" s="47"/>
      <c r="H68" s="47"/>
      <c r="I68" s="47"/>
      <c r="J68" s="48"/>
      <c r="K68" s="48"/>
      <c r="L68" s="48"/>
    </row>
    <row r="69" spans="1:12" x14ac:dyDescent="0.2">
      <c r="A69" s="52" t="str">
        <f>IFERROR(INDEX(Schéma_vyplnenie!A:A,MATCH('Výzva_vyplnenie '!B69,Schéma_vyplnenie!B:B,0),),"")</f>
        <v/>
      </c>
      <c r="B69" s="43"/>
      <c r="C69" s="52" t="str">
        <f>IFERROR(VLOOKUP(B69,Schéma_vyplnenie!$B:$I,7,0),"")</f>
        <v/>
      </c>
      <c r="D69" s="53" t="str">
        <f>IFERROR(VLOOKUP(B69,Schéma_vyplnenie!$B:$I,8,0),"")</f>
        <v/>
      </c>
      <c r="E69" s="40"/>
      <c r="F69" s="40"/>
      <c r="G69" s="47"/>
      <c r="H69" s="47"/>
      <c r="I69" s="47"/>
      <c r="J69" s="48"/>
      <c r="K69" s="48"/>
      <c r="L69" s="48"/>
    </row>
    <row r="70" spans="1:12" x14ac:dyDescent="0.2">
      <c r="A70" s="52" t="str">
        <f>IFERROR(INDEX(Schéma_vyplnenie!A:A,MATCH('Výzva_vyplnenie '!B70,Schéma_vyplnenie!B:B,0),),"")</f>
        <v/>
      </c>
      <c r="B70" s="43"/>
      <c r="C70" s="52" t="str">
        <f>IFERROR(VLOOKUP(B70,Schéma_vyplnenie!$B:$I,7,0),"")</f>
        <v/>
      </c>
      <c r="D70" s="53" t="str">
        <f>IFERROR(VLOOKUP(B70,Schéma_vyplnenie!$B:$I,8,0),"")</f>
        <v/>
      </c>
      <c r="E70" s="40"/>
      <c r="F70" s="40"/>
      <c r="G70" s="47"/>
      <c r="H70" s="47"/>
      <c r="I70" s="47"/>
      <c r="J70" s="48"/>
      <c r="K70" s="48"/>
      <c r="L70" s="48"/>
    </row>
    <row r="71" spans="1:12" x14ac:dyDescent="0.2">
      <c r="A71" s="52" t="str">
        <f>IFERROR(INDEX(Schéma_vyplnenie!A:A,MATCH('Výzva_vyplnenie '!B71,Schéma_vyplnenie!B:B,0),),"")</f>
        <v/>
      </c>
      <c r="B71" s="43"/>
      <c r="C71" s="52" t="str">
        <f>IFERROR(VLOOKUP(B71,Schéma_vyplnenie!$B:$I,7,0),"")</f>
        <v/>
      </c>
      <c r="D71" s="53" t="str">
        <f>IFERROR(VLOOKUP(B71,Schéma_vyplnenie!$B:$I,8,0),"")</f>
        <v/>
      </c>
      <c r="E71" s="40"/>
      <c r="F71" s="40"/>
      <c r="G71" s="47"/>
      <c r="H71" s="47"/>
      <c r="I71" s="47"/>
      <c r="J71" s="48"/>
      <c r="K71" s="48"/>
      <c r="L71" s="48"/>
    </row>
    <row r="72" spans="1:12" x14ac:dyDescent="0.2">
      <c r="A72" s="52" t="str">
        <f>IFERROR(INDEX(Schéma_vyplnenie!A:A,MATCH('Výzva_vyplnenie '!B72,Schéma_vyplnenie!B:B,0),),"")</f>
        <v/>
      </c>
      <c r="B72" s="43"/>
      <c r="C72" s="52" t="str">
        <f>IFERROR(VLOOKUP(B72,Schéma_vyplnenie!$B:$I,7,0),"")</f>
        <v/>
      </c>
      <c r="D72" s="53" t="str">
        <f>IFERROR(VLOOKUP(B72,Schéma_vyplnenie!$B:$I,8,0),"")</f>
        <v/>
      </c>
      <c r="E72" s="40"/>
      <c r="F72" s="40"/>
      <c r="G72" s="47"/>
      <c r="H72" s="47"/>
      <c r="I72" s="47"/>
      <c r="J72" s="48"/>
      <c r="K72" s="48"/>
      <c r="L72" s="48"/>
    </row>
    <row r="73" spans="1:12" x14ac:dyDescent="0.2">
      <c r="A73" s="52" t="str">
        <f>IFERROR(INDEX(Schéma_vyplnenie!A:A,MATCH('Výzva_vyplnenie '!B73,Schéma_vyplnenie!B:B,0),),"")</f>
        <v/>
      </c>
      <c r="B73" s="43"/>
      <c r="C73" s="52" t="str">
        <f>IFERROR(VLOOKUP(B73,Schéma_vyplnenie!$B:$I,7,0),"")</f>
        <v/>
      </c>
      <c r="D73" s="53" t="str">
        <f>IFERROR(VLOOKUP(B73,Schéma_vyplnenie!$B:$I,8,0),"")</f>
        <v/>
      </c>
      <c r="E73" s="40"/>
      <c r="F73" s="40"/>
      <c r="G73" s="47"/>
      <c r="H73" s="47"/>
      <c r="I73" s="47"/>
      <c r="J73" s="48"/>
      <c r="K73" s="48"/>
      <c r="L73" s="48"/>
    </row>
    <row r="74" spans="1:12" x14ac:dyDescent="0.2">
      <c r="A74" s="52" t="str">
        <f>IFERROR(INDEX(Schéma_vyplnenie!A:A,MATCH('Výzva_vyplnenie '!B74,Schéma_vyplnenie!B:B,0),),"")</f>
        <v/>
      </c>
      <c r="B74" s="43"/>
      <c r="C74" s="52" t="str">
        <f>IFERROR(VLOOKUP(B74,Schéma_vyplnenie!$B:$I,7,0),"")</f>
        <v/>
      </c>
      <c r="D74" s="53" t="str">
        <f>IFERROR(VLOOKUP(B74,Schéma_vyplnenie!$B:$I,8,0),"")</f>
        <v/>
      </c>
      <c r="E74" s="40"/>
      <c r="F74" s="40"/>
      <c r="G74" s="47"/>
      <c r="H74" s="47"/>
      <c r="I74" s="47"/>
      <c r="J74" s="48"/>
      <c r="K74" s="48"/>
      <c r="L74" s="48"/>
    </row>
    <row r="75" spans="1:12" x14ac:dyDescent="0.2">
      <c r="A75" s="52" t="str">
        <f>IFERROR(INDEX(Schéma_vyplnenie!A:A,MATCH('Výzva_vyplnenie '!B75,Schéma_vyplnenie!B:B,0),),"")</f>
        <v/>
      </c>
      <c r="B75" s="43"/>
      <c r="C75" s="52" t="str">
        <f>IFERROR(VLOOKUP(B75,Schéma_vyplnenie!$B:$I,7,0),"")</f>
        <v/>
      </c>
      <c r="D75" s="53" t="str">
        <f>IFERROR(VLOOKUP(B75,Schéma_vyplnenie!$B:$I,8,0),"")</f>
        <v/>
      </c>
      <c r="E75" s="40"/>
      <c r="F75" s="40"/>
      <c r="G75" s="47"/>
      <c r="H75" s="47"/>
      <c r="I75" s="47"/>
      <c r="J75" s="48"/>
      <c r="K75" s="48"/>
      <c r="L75" s="48"/>
    </row>
    <row r="76" spans="1:12" x14ac:dyDescent="0.2">
      <c r="A76" s="52" t="str">
        <f>IFERROR(INDEX(Schéma_vyplnenie!A:A,MATCH('Výzva_vyplnenie '!B76,Schéma_vyplnenie!B:B,0),),"")</f>
        <v/>
      </c>
      <c r="B76" s="43"/>
      <c r="C76" s="52" t="str">
        <f>IFERROR(VLOOKUP(B76,Schéma_vyplnenie!$B:$I,7,0),"")</f>
        <v/>
      </c>
      <c r="D76" s="53" t="str">
        <f>IFERROR(VLOOKUP(B76,Schéma_vyplnenie!$B:$I,8,0),"")</f>
        <v/>
      </c>
      <c r="E76" s="40"/>
      <c r="F76" s="40"/>
      <c r="G76" s="47"/>
      <c r="H76" s="47"/>
      <c r="I76" s="47"/>
      <c r="J76" s="48"/>
      <c r="K76" s="48"/>
      <c r="L76" s="48"/>
    </row>
    <row r="77" spans="1:12" x14ac:dyDescent="0.2">
      <c r="A77" s="52" t="str">
        <f>IFERROR(INDEX(Schéma_vyplnenie!A:A,MATCH('Výzva_vyplnenie '!B77,Schéma_vyplnenie!B:B,0),),"")</f>
        <v/>
      </c>
      <c r="B77" s="43"/>
      <c r="C77" s="52" t="str">
        <f>IFERROR(VLOOKUP(B77,Schéma_vyplnenie!$B:$I,7,0),"")</f>
        <v/>
      </c>
      <c r="D77" s="53" t="str">
        <f>IFERROR(VLOOKUP(B77,Schéma_vyplnenie!$B:$I,8,0),"")</f>
        <v/>
      </c>
      <c r="E77" s="40"/>
      <c r="F77" s="40"/>
      <c r="G77" s="47"/>
      <c r="H77" s="47"/>
      <c r="I77" s="47"/>
      <c r="J77" s="48"/>
      <c r="K77" s="48"/>
      <c r="L77" s="48"/>
    </row>
    <row r="78" spans="1:12" x14ac:dyDescent="0.2">
      <c r="A78" s="52" t="str">
        <f>IFERROR(INDEX(Schéma_vyplnenie!A:A,MATCH('Výzva_vyplnenie '!B78,Schéma_vyplnenie!B:B,0),),"")</f>
        <v/>
      </c>
      <c r="B78" s="43"/>
      <c r="C78" s="52" t="str">
        <f>IFERROR(VLOOKUP(B78,Schéma_vyplnenie!$B:$I,7,0),"")</f>
        <v/>
      </c>
      <c r="D78" s="53" t="str">
        <f>IFERROR(VLOOKUP(B78,Schéma_vyplnenie!$B:$I,8,0),"")</f>
        <v/>
      </c>
      <c r="E78" s="40"/>
      <c r="F78" s="40"/>
      <c r="G78" s="47"/>
      <c r="H78" s="47"/>
      <c r="I78" s="47"/>
      <c r="J78" s="48"/>
      <c r="K78" s="48"/>
      <c r="L78" s="48"/>
    </row>
    <row r="79" spans="1:12" x14ac:dyDescent="0.2">
      <c r="A79" s="52" t="str">
        <f>IFERROR(INDEX(Schéma_vyplnenie!A:A,MATCH('Výzva_vyplnenie '!B79,Schéma_vyplnenie!B:B,0),),"")</f>
        <v/>
      </c>
      <c r="B79" s="43"/>
      <c r="C79" s="52" t="str">
        <f>IFERROR(VLOOKUP(B79,Schéma_vyplnenie!$B:$I,7,0),"")</f>
        <v/>
      </c>
      <c r="D79" s="53" t="str">
        <f>IFERROR(VLOOKUP(B79,Schéma_vyplnenie!$B:$I,8,0),"")</f>
        <v/>
      </c>
      <c r="E79" s="40"/>
      <c r="F79" s="40"/>
      <c r="G79" s="47"/>
      <c r="H79" s="47"/>
      <c r="I79" s="47"/>
      <c r="J79" s="48"/>
      <c r="K79" s="48"/>
      <c r="L79" s="48"/>
    </row>
    <row r="80" spans="1:12" x14ac:dyDescent="0.2">
      <c r="A80" s="52" t="str">
        <f>IFERROR(INDEX(Schéma_vyplnenie!A:A,MATCH('Výzva_vyplnenie '!B80,Schéma_vyplnenie!B:B,0),),"")</f>
        <v/>
      </c>
      <c r="B80" s="43"/>
      <c r="C80" s="52" t="str">
        <f>IFERROR(VLOOKUP(B80,Schéma_vyplnenie!$B:$I,7,0),"")</f>
        <v/>
      </c>
      <c r="D80" s="53" t="str">
        <f>IFERROR(VLOOKUP(B80,Schéma_vyplnenie!$B:$I,8,0),"")</f>
        <v/>
      </c>
      <c r="E80" s="40"/>
      <c r="F80" s="40"/>
      <c r="G80" s="47"/>
      <c r="H80" s="47"/>
      <c r="I80" s="47"/>
      <c r="J80" s="48"/>
      <c r="K80" s="48"/>
      <c r="L80" s="48"/>
    </row>
    <row r="81" spans="1:12" x14ac:dyDescent="0.2">
      <c r="A81" s="52" t="str">
        <f>IFERROR(INDEX(Schéma_vyplnenie!A:A,MATCH('Výzva_vyplnenie '!B81,Schéma_vyplnenie!B:B,0),),"")</f>
        <v/>
      </c>
      <c r="B81" s="43"/>
      <c r="C81" s="52" t="str">
        <f>IFERROR(VLOOKUP(B81,Schéma_vyplnenie!$B:$I,7,0),"")</f>
        <v/>
      </c>
      <c r="D81" s="53" t="str">
        <f>IFERROR(VLOOKUP(B81,Schéma_vyplnenie!$B:$I,8,0),"")</f>
        <v/>
      </c>
      <c r="E81" s="40"/>
      <c r="F81" s="40"/>
      <c r="G81" s="47"/>
      <c r="H81" s="47"/>
      <c r="I81" s="47"/>
      <c r="J81" s="48"/>
      <c r="K81" s="48"/>
      <c r="L81" s="48"/>
    </row>
    <row r="82" spans="1:12" x14ac:dyDescent="0.2">
      <c r="A82" s="52" t="str">
        <f>IFERROR(INDEX(Schéma_vyplnenie!A:A,MATCH('Výzva_vyplnenie '!B82,Schéma_vyplnenie!B:B,0),),"")</f>
        <v/>
      </c>
      <c r="B82" s="43"/>
      <c r="C82" s="52" t="str">
        <f>IFERROR(VLOOKUP(B82,Schéma_vyplnenie!$B:$I,7,0),"")</f>
        <v/>
      </c>
      <c r="D82" s="53" t="str">
        <f>IFERROR(VLOOKUP(B82,Schéma_vyplnenie!$B:$I,8,0),"")</f>
        <v/>
      </c>
      <c r="E82" s="40"/>
      <c r="F82" s="40"/>
      <c r="G82" s="47"/>
      <c r="H82" s="47"/>
      <c r="I82" s="47"/>
      <c r="J82" s="48"/>
      <c r="K82" s="48"/>
      <c r="L82" s="48"/>
    </row>
    <row r="83" spans="1:12" x14ac:dyDescent="0.2">
      <c r="A83" s="52" t="str">
        <f>IFERROR(INDEX(Schéma_vyplnenie!A:A,MATCH('Výzva_vyplnenie '!B83,Schéma_vyplnenie!B:B,0),),"")</f>
        <v/>
      </c>
      <c r="B83" s="43"/>
      <c r="C83" s="52" t="str">
        <f>IFERROR(VLOOKUP(B83,Schéma_vyplnenie!$B:$I,7,0),"")</f>
        <v/>
      </c>
      <c r="D83" s="53" t="str">
        <f>IFERROR(VLOOKUP(B83,Schéma_vyplnenie!$B:$I,8,0),"")</f>
        <v/>
      </c>
      <c r="E83" s="40"/>
      <c r="F83" s="40"/>
      <c r="G83" s="47"/>
      <c r="H83" s="47"/>
      <c r="I83" s="47"/>
      <c r="J83" s="48"/>
      <c r="K83" s="48"/>
      <c r="L83" s="48"/>
    </row>
    <row r="84" spans="1:12" x14ac:dyDescent="0.2">
      <c r="A84" s="52" t="str">
        <f>IFERROR(INDEX(Schéma_vyplnenie!A:A,MATCH('Výzva_vyplnenie '!B84,Schéma_vyplnenie!B:B,0),),"")</f>
        <v/>
      </c>
      <c r="B84" s="43"/>
      <c r="C84" s="52" t="str">
        <f>IFERROR(VLOOKUP(B84,Schéma_vyplnenie!$B:$I,7,0),"")</f>
        <v/>
      </c>
      <c r="D84" s="53" t="str">
        <f>IFERROR(VLOOKUP(B84,Schéma_vyplnenie!$B:$I,8,0),"")</f>
        <v/>
      </c>
      <c r="E84" s="40"/>
      <c r="F84" s="40"/>
      <c r="G84" s="47"/>
      <c r="H84" s="47"/>
      <c r="I84" s="47"/>
      <c r="J84" s="48"/>
      <c r="K84" s="48"/>
      <c r="L84" s="48"/>
    </row>
    <row r="85" spans="1:12" x14ac:dyDescent="0.2">
      <c r="A85" s="52" t="str">
        <f>IFERROR(INDEX(Schéma_vyplnenie!A:A,MATCH('Výzva_vyplnenie '!B85,Schéma_vyplnenie!B:B,0),),"")</f>
        <v/>
      </c>
      <c r="B85" s="43"/>
      <c r="C85" s="52" t="str">
        <f>IFERROR(VLOOKUP(B85,Schéma_vyplnenie!$B:$I,7,0),"")</f>
        <v/>
      </c>
      <c r="D85" s="53" t="str">
        <f>IFERROR(VLOOKUP(B85,Schéma_vyplnenie!$B:$I,8,0),"")</f>
        <v/>
      </c>
      <c r="E85" s="40"/>
      <c r="F85" s="40"/>
      <c r="G85" s="47"/>
      <c r="H85" s="47"/>
      <c r="I85" s="47"/>
      <c r="J85" s="48"/>
      <c r="K85" s="48"/>
      <c r="L85" s="48"/>
    </row>
    <row r="86" spans="1:12" x14ac:dyDescent="0.2">
      <c r="A86" s="52" t="str">
        <f>IFERROR(INDEX(Schéma_vyplnenie!A:A,MATCH('Výzva_vyplnenie '!B86,Schéma_vyplnenie!B:B,0),),"")</f>
        <v/>
      </c>
      <c r="B86" s="43"/>
      <c r="C86" s="52" t="str">
        <f>IFERROR(VLOOKUP(B86,Schéma_vyplnenie!$B:$I,7,0),"")</f>
        <v/>
      </c>
      <c r="D86" s="53" t="str">
        <f>IFERROR(VLOOKUP(B86,Schéma_vyplnenie!$B:$I,8,0),"")</f>
        <v/>
      </c>
      <c r="E86" s="40"/>
      <c r="F86" s="40"/>
      <c r="G86" s="47"/>
      <c r="H86" s="47"/>
      <c r="I86" s="47"/>
      <c r="J86" s="48"/>
      <c r="K86" s="48"/>
      <c r="L86" s="48"/>
    </row>
    <row r="87" spans="1:12" x14ac:dyDescent="0.2">
      <c r="A87" s="52" t="str">
        <f>IFERROR(INDEX(Schéma_vyplnenie!A:A,MATCH('Výzva_vyplnenie '!B87,Schéma_vyplnenie!B:B,0),),"")</f>
        <v/>
      </c>
      <c r="B87" s="43"/>
      <c r="C87" s="52" t="str">
        <f>IFERROR(VLOOKUP(B87,Schéma_vyplnenie!$B:$I,7,0),"")</f>
        <v/>
      </c>
      <c r="D87" s="53" t="str">
        <f>IFERROR(VLOOKUP(B87,Schéma_vyplnenie!$B:$I,8,0),"")</f>
        <v/>
      </c>
      <c r="E87" s="40"/>
      <c r="F87" s="40"/>
      <c r="G87" s="47"/>
      <c r="H87" s="47"/>
      <c r="I87" s="47"/>
      <c r="J87" s="48"/>
      <c r="K87" s="48"/>
      <c r="L87" s="48"/>
    </row>
    <row r="88" spans="1:12" x14ac:dyDescent="0.2">
      <c r="A88" s="52" t="str">
        <f>IFERROR(INDEX(Schéma_vyplnenie!A:A,MATCH('Výzva_vyplnenie '!B88,Schéma_vyplnenie!B:B,0),),"")</f>
        <v/>
      </c>
      <c r="B88" s="43"/>
      <c r="C88" s="52" t="str">
        <f>IFERROR(VLOOKUP(B88,Schéma_vyplnenie!$B:$I,7,0),"")</f>
        <v/>
      </c>
      <c r="D88" s="53" t="str">
        <f>IFERROR(VLOOKUP(B88,Schéma_vyplnenie!$B:$I,8,0),"")</f>
        <v/>
      </c>
      <c r="E88" s="40"/>
      <c r="F88" s="40"/>
      <c r="G88" s="47"/>
      <c r="H88" s="47"/>
      <c r="I88" s="47"/>
      <c r="J88" s="48"/>
      <c r="K88" s="48"/>
      <c r="L88" s="48"/>
    </row>
    <row r="89" spans="1:12" x14ac:dyDescent="0.2">
      <c r="A89" s="52" t="str">
        <f>IFERROR(INDEX(Schéma_vyplnenie!A:A,MATCH('Výzva_vyplnenie '!B89,Schéma_vyplnenie!B:B,0),),"")</f>
        <v/>
      </c>
      <c r="B89" s="43"/>
      <c r="C89" s="52" t="str">
        <f>IFERROR(VLOOKUP(B89,Schéma_vyplnenie!$B:$I,7,0),"")</f>
        <v/>
      </c>
      <c r="D89" s="53" t="str">
        <f>IFERROR(VLOOKUP(B89,Schéma_vyplnenie!$B:$I,8,0),"")</f>
        <v/>
      </c>
      <c r="E89" s="40"/>
      <c r="F89" s="40"/>
      <c r="G89" s="47"/>
      <c r="H89" s="47"/>
      <c r="I89" s="47"/>
      <c r="J89" s="48"/>
      <c r="K89" s="48"/>
      <c r="L89" s="48"/>
    </row>
    <row r="90" spans="1:12" x14ac:dyDescent="0.2">
      <c r="A90" s="52" t="str">
        <f>IFERROR(INDEX(Schéma_vyplnenie!A:A,MATCH('Výzva_vyplnenie '!B90,Schéma_vyplnenie!B:B,0),),"")</f>
        <v/>
      </c>
      <c r="B90" s="43"/>
      <c r="C90" s="52" t="str">
        <f>IFERROR(VLOOKUP(B90,Schéma_vyplnenie!$B:$I,7,0),"")</f>
        <v/>
      </c>
      <c r="D90" s="53" t="str">
        <f>IFERROR(VLOOKUP(B90,Schéma_vyplnenie!$B:$I,8,0),"")</f>
        <v/>
      </c>
      <c r="E90" s="40"/>
      <c r="F90" s="40"/>
      <c r="G90" s="47"/>
      <c r="H90" s="47"/>
      <c r="I90" s="47"/>
      <c r="J90" s="48"/>
      <c r="K90" s="48"/>
      <c r="L90" s="48"/>
    </row>
    <row r="91" spans="1:12" x14ac:dyDescent="0.2">
      <c r="A91" s="52" t="str">
        <f>IFERROR(INDEX(Schéma_vyplnenie!A:A,MATCH('Výzva_vyplnenie '!B91,Schéma_vyplnenie!B:B,0),),"")</f>
        <v/>
      </c>
      <c r="B91" s="43"/>
      <c r="C91" s="52" t="str">
        <f>IFERROR(VLOOKUP(B91,Schéma_vyplnenie!$B:$I,7,0),"")</f>
        <v/>
      </c>
      <c r="D91" s="53" t="str">
        <f>IFERROR(VLOOKUP(B91,Schéma_vyplnenie!$B:$I,8,0),"")</f>
        <v/>
      </c>
      <c r="E91" s="40"/>
      <c r="F91" s="40"/>
      <c r="G91" s="47"/>
      <c r="H91" s="47"/>
      <c r="I91" s="47"/>
      <c r="J91" s="48"/>
      <c r="K91" s="48"/>
      <c r="L91" s="48"/>
    </row>
    <row r="92" spans="1:12" x14ac:dyDescent="0.2">
      <c r="A92" s="52" t="str">
        <f>IFERROR(INDEX(Schéma_vyplnenie!A:A,MATCH('Výzva_vyplnenie '!B92,Schéma_vyplnenie!B:B,0),),"")</f>
        <v/>
      </c>
      <c r="B92" s="43"/>
      <c r="C92" s="52" t="str">
        <f>IFERROR(VLOOKUP(B92,Schéma_vyplnenie!$B:$I,7,0),"")</f>
        <v/>
      </c>
      <c r="D92" s="53" t="str">
        <f>IFERROR(VLOOKUP(B92,Schéma_vyplnenie!$B:$I,8,0),"")</f>
        <v/>
      </c>
      <c r="E92" s="40"/>
      <c r="F92" s="40"/>
      <c r="G92" s="47"/>
      <c r="H92" s="47"/>
      <c r="I92" s="47"/>
      <c r="J92" s="48"/>
      <c r="K92" s="48"/>
      <c r="L92" s="48"/>
    </row>
    <row r="93" spans="1:12" x14ac:dyDescent="0.2">
      <c r="A93" s="52" t="str">
        <f>IFERROR(INDEX(Schéma_vyplnenie!A:A,MATCH('Výzva_vyplnenie '!B93,Schéma_vyplnenie!B:B,0),),"")</f>
        <v/>
      </c>
      <c r="B93" s="43"/>
      <c r="C93" s="52" t="str">
        <f>IFERROR(VLOOKUP(B93,Schéma_vyplnenie!$B:$I,7,0),"")</f>
        <v/>
      </c>
      <c r="D93" s="53" t="str">
        <f>IFERROR(VLOOKUP(B93,Schéma_vyplnenie!$B:$I,8,0),"")</f>
        <v/>
      </c>
      <c r="E93" s="40"/>
      <c r="F93" s="40"/>
      <c r="G93" s="47"/>
      <c r="H93" s="47"/>
      <c r="I93" s="47"/>
      <c r="J93" s="48"/>
      <c r="K93" s="48"/>
      <c r="L93" s="48"/>
    </row>
    <row r="94" spans="1:12" x14ac:dyDescent="0.2">
      <c r="A94" s="52" t="str">
        <f>IFERROR(INDEX(Schéma_vyplnenie!A:A,MATCH('Výzva_vyplnenie '!B94,Schéma_vyplnenie!B:B,0),),"")</f>
        <v/>
      </c>
      <c r="B94" s="43"/>
      <c r="C94" s="52" t="str">
        <f>IFERROR(VLOOKUP(B94,Schéma_vyplnenie!$B:$I,7,0),"")</f>
        <v/>
      </c>
      <c r="D94" s="53" t="str">
        <f>IFERROR(VLOOKUP(B94,Schéma_vyplnenie!$B:$I,8,0),"")</f>
        <v/>
      </c>
      <c r="E94" s="40"/>
      <c r="F94" s="40"/>
      <c r="G94" s="47"/>
      <c r="H94" s="47"/>
      <c r="I94" s="47"/>
      <c r="J94" s="48"/>
      <c r="K94" s="48"/>
      <c r="L94" s="48"/>
    </row>
    <row r="95" spans="1:12" x14ac:dyDescent="0.2">
      <c r="A95" s="52" t="str">
        <f>IFERROR(INDEX(Schéma_vyplnenie!A:A,MATCH('Výzva_vyplnenie '!B95,Schéma_vyplnenie!B:B,0),),"")</f>
        <v/>
      </c>
      <c r="B95" s="43"/>
      <c r="C95" s="52" t="str">
        <f>IFERROR(VLOOKUP(B95,Schéma_vyplnenie!$B:$I,7,0),"")</f>
        <v/>
      </c>
      <c r="D95" s="53" t="str">
        <f>IFERROR(VLOOKUP(B95,Schéma_vyplnenie!$B:$I,8,0),"")</f>
        <v/>
      </c>
      <c r="E95" s="40"/>
      <c r="F95" s="40"/>
      <c r="G95" s="47"/>
      <c r="H95" s="47"/>
      <c r="I95" s="47"/>
      <c r="J95" s="48"/>
      <c r="K95" s="48"/>
      <c r="L95" s="48"/>
    </row>
    <row r="96" spans="1:12" x14ac:dyDescent="0.2">
      <c r="A96" s="52" t="str">
        <f>IFERROR(INDEX(Schéma_vyplnenie!A:A,MATCH('Výzva_vyplnenie '!B96,Schéma_vyplnenie!B:B,0),),"")</f>
        <v/>
      </c>
      <c r="B96" s="43"/>
      <c r="C96" s="52" t="str">
        <f>IFERROR(VLOOKUP(B96,Schéma_vyplnenie!$B:$I,7,0),"")</f>
        <v/>
      </c>
      <c r="D96" s="53" t="str">
        <f>IFERROR(VLOOKUP(B96,Schéma_vyplnenie!$B:$I,8,0),"")</f>
        <v/>
      </c>
      <c r="E96" s="40"/>
      <c r="F96" s="40"/>
      <c r="G96" s="47"/>
      <c r="H96" s="47"/>
      <c r="I96" s="47"/>
      <c r="J96" s="48"/>
      <c r="K96" s="48"/>
      <c r="L96" s="48"/>
    </row>
    <row r="97" spans="1:12" x14ac:dyDescent="0.2">
      <c r="A97" s="52" t="str">
        <f>IFERROR(INDEX(Schéma_vyplnenie!A:A,MATCH('Výzva_vyplnenie '!B97,Schéma_vyplnenie!B:B,0),),"")</f>
        <v/>
      </c>
      <c r="B97" s="43"/>
      <c r="C97" s="52" t="str">
        <f>IFERROR(VLOOKUP(B97,Schéma_vyplnenie!$B:$I,7,0),"")</f>
        <v/>
      </c>
      <c r="D97" s="53" t="str">
        <f>IFERROR(VLOOKUP(B97,Schéma_vyplnenie!$B:$I,8,0),"")</f>
        <v/>
      </c>
      <c r="E97" s="40"/>
      <c r="F97" s="40"/>
      <c r="G97" s="47"/>
      <c r="H97" s="47"/>
      <c r="I97" s="47"/>
      <c r="J97" s="48"/>
      <c r="K97" s="48"/>
      <c r="L97" s="48"/>
    </row>
    <row r="98" spans="1:12" x14ac:dyDescent="0.2">
      <c r="A98" s="52" t="str">
        <f>IFERROR(INDEX(Schéma_vyplnenie!A:A,MATCH('Výzva_vyplnenie '!B98,Schéma_vyplnenie!B:B,0),),"")</f>
        <v/>
      </c>
      <c r="B98" s="43"/>
      <c r="C98" s="52" t="str">
        <f>IFERROR(VLOOKUP(B98,Schéma_vyplnenie!$B:$I,7,0),"")</f>
        <v/>
      </c>
      <c r="D98" s="53" t="str">
        <f>IFERROR(VLOOKUP(B98,Schéma_vyplnenie!$B:$I,8,0),"")</f>
        <v/>
      </c>
      <c r="E98" s="40"/>
      <c r="F98" s="40"/>
      <c r="G98" s="47"/>
      <c r="H98" s="47"/>
      <c r="I98" s="47"/>
      <c r="J98" s="48"/>
      <c r="K98" s="48"/>
      <c r="L98" s="48"/>
    </row>
    <row r="99" spans="1:12" x14ac:dyDescent="0.2">
      <c r="A99" s="52" t="str">
        <f>IFERROR(INDEX(Schéma_vyplnenie!A:A,MATCH('Výzva_vyplnenie '!B99,Schéma_vyplnenie!B:B,0),),"")</f>
        <v/>
      </c>
      <c r="B99" s="43"/>
      <c r="C99" s="52" t="str">
        <f>IFERROR(VLOOKUP(B99,Schéma_vyplnenie!$B:$I,7,0),"")</f>
        <v/>
      </c>
      <c r="D99" s="53" t="str">
        <f>IFERROR(VLOOKUP(B99,Schéma_vyplnenie!$B:$I,8,0),"")</f>
        <v/>
      </c>
      <c r="E99" s="40"/>
      <c r="F99" s="40"/>
      <c r="G99" s="47"/>
      <c r="H99" s="47"/>
      <c r="I99" s="47"/>
      <c r="J99" s="48"/>
      <c r="K99" s="48"/>
      <c r="L99" s="48"/>
    </row>
    <row r="100" spans="1:12" x14ac:dyDescent="0.2">
      <c r="A100" s="52" t="str">
        <f>IFERROR(INDEX(Schéma_vyplnenie!A:A,MATCH('Výzva_vyplnenie '!B100,Schéma_vyplnenie!B:B,0),),"")</f>
        <v/>
      </c>
      <c r="B100" s="43"/>
      <c r="C100" s="52" t="str">
        <f>IFERROR(VLOOKUP(B100,Schéma_vyplnenie!$B:$I,7,0),"")</f>
        <v/>
      </c>
      <c r="D100" s="53" t="str">
        <f>IFERROR(VLOOKUP(B100,Schéma_vyplnenie!$B:$I,8,0),"")</f>
        <v/>
      </c>
      <c r="E100" s="40"/>
      <c r="F100" s="40"/>
      <c r="G100" s="47"/>
      <c r="H100" s="47"/>
      <c r="I100" s="47"/>
      <c r="J100" s="48"/>
      <c r="K100" s="48"/>
      <c r="L100" s="48"/>
    </row>
    <row r="101" spans="1:12" x14ac:dyDescent="0.2">
      <c r="A101" s="52" t="str">
        <f>IFERROR(INDEX(Schéma_vyplnenie!A:A,MATCH('Výzva_vyplnenie '!B101,Schéma_vyplnenie!B:B,0),),"")</f>
        <v/>
      </c>
      <c r="B101" s="43"/>
      <c r="C101" s="52" t="str">
        <f>IFERROR(VLOOKUP(B101,Schéma_vyplnenie!$B:$I,7,0),"")</f>
        <v/>
      </c>
      <c r="D101" s="53" t="str">
        <f>IFERROR(VLOOKUP(B101,Schéma_vyplnenie!$B:$I,8,0),"")</f>
        <v/>
      </c>
      <c r="E101" s="40"/>
      <c r="F101" s="40"/>
      <c r="G101" s="47"/>
      <c r="H101" s="47"/>
      <c r="I101" s="47"/>
      <c r="J101" s="48"/>
      <c r="K101" s="48"/>
      <c r="L101" s="48"/>
    </row>
    <row r="102" spans="1:12" x14ac:dyDescent="0.2">
      <c r="A102" s="52" t="str">
        <f>IFERROR(INDEX(Schéma_vyplnenie!A:A,MATCH('Výzva_vyplnenie '!B102,Schéma_vyplnenie!B:B,0),),"")</f>
        <v/>
      </c>
      <c r="B102" s="43"/>
      <c r="C102" s="52" t="str">
        <f>IFERROR(VLOOKUP(B102,Schéma_vyplnenie!$B:$I,7,0),"")</f>
        <v/>
      </c>
      <c r="D102" s="53" t="str">
        <f>IFERROR(VLOOKUP(B102,Schéma_vyplnenie!$B:$I,8,0),"")</f>
        <v/>
      </c>
      <c r="E102" s="40"/>
      <c r="F102" s="40"/>
      <c r="G102" s="47"/>
      <c r="H102" s="47"/>
      <c r="I102" s="47"/>
      <c r="J102" s="48"/>
      <c r="K102" s="48"/>
      <c r="L102" s="48"/>
    </row>
    <row r="103" spans="1:12" x14ac:dyDescent="0.2">
      <c r="A103" s="52" t="str">
        <f>IFERROR(INDEX(Schéma_vyplnenie!A:A,MATCH('Výzva_vyplnenie '!B103,Schéma_vyplnenie!B:B,0),),"")</f>
        <v/>
      </c>
      <c r="B103" s="43"/>
      <c r="C103" s="52" t="str">
        <f>IFERROR(VLOOKUP(B103,Schéma_vyplnenie!$B:$I,7,0),"")</f>
        <v/>
      </c>
      <c r="D103" s="53" t="str">
        <f>IFERROR(VLOOKUP(B103,Schéma_vyplnenie!$B:$I,8,0),"")</f>
        <v/>
      </c>
      <c r="E103" s="40"/>
      <c r="F103" s="40"/>
      <c r="G103" s="47"/>
      <c r="H103" s="47"/>
      <c r="I103" s="47"/>
      <c r="J103" s="48"/>
      <c r="K103" s="48"/>
      <c r="L103" s="48"/>
    </row>
    <row r="104" spans="1:12" x14ac:dyDescent="0.2">
      <c r="A104" s="52" t="str">
        <f>IFERROR(INDEX(Schéma_vyplnenie!A:A,MATCH('Výzva_vyplnenie '!B104,Schéma_vyplnenie!B:B,0),),"")</f>
        <v/>
      </c>
      <c r="B104" s="43"/>
      <c r="C104" s="52" t="str">
        <f>IFERROR(VLOOKUP(B104,Schéma_vyplnenie!$B:$I,7,0),"")</f>
        <v/>
      </c>
      <c r="D104" s="53" t="str">
        <f>IFERROR(VLOOKUP(B104,Schéma_vyplnenie!$B:$I,8,0),"")</f>
        <v/>
      </c>
      <c r="E104" s="40"/>
      <c r="F104" s="40"/>
      <c r="G104" s="47"/>
      <c r="H104" s="47"/>
      <c r="I104" s="47"/>
      <c r="J104" s="48"/>
      <c r="K104" s="48"/>
      <c r="L104" s="48"/>
    </row>
    <row r="105" spans="1:12" x14ac:dyDescent="0.2">
      <c r="A105" s="52" t="str">
        <f>IFERROR(INDEX(Schéma_vyplnenie!A:A,MATCH('Výzva_vyplnenie '!B105,Schéma_vyplnenie!B:B,0),),"")</f>
        <v/>
      </c>
      <c r="B105" s="43"/>
      <c r="C105" s="52" t="str">
        <f>IFERROR(VLOOKUP(B105,Schéma_vyplnenie!$B:$I,7,0),"")</f>
        <v/>
      </c>
      <c r="D105" s="53" t="str">
        <f>IFERROR(VLOOKUP(B105,Schéma_vyplnenie!$B:$I,8,0),"")</f>
        <v/>
      </c>
      <c r="E105" s="40"/>
      <c r="F105" s="40"/>
      <c r="G105" s="47"/>
      <c r="H105" s="47"/>
      <c r="I105" s="47"/>
      <c r="J105" s="48"/>
      <c r="K105" s="48"/>
      <c r="L105" s="48"/>
    </row>
    <row r="106" spans="1:12" x14ac:dyDescent="0.2">
      <c r="A106" s="52" t="str">
        <f>IFERROR(INDEX(Schéma_vyplnenie!A:A,MATCH('Výzva_vyplnenie '!B106,Schéma_vyplnenie!B:B,0),),"")</f>
        <v/>
      </c>
      <c r="B106" s="43"/>
      <c r="C106" s="52" t="str">
        <f>IFERROR(VLOOKUP(B106,Schéma_vyplnenie!$B:$I,7,0),"")</f>
        <v/>
      </c>
      <c r="D106" s="53" t="str">
        <f>IFERROR(VLOOKUP(B106,Schéma_vyplnenie!$B:$I,8,0),"")</f>
        <v/>
      </c>
      <c r="E106" s="40"/>
      <c r="F106" s="40"/>
      <c r="G106" s="47"/>
      <c r="H106" s="47"/>
      <c r="I106" s="47"/>
      <c r="J106" s="48"/>
      <c r="K106" s="48"/>
      <c r="L106" s="48"/>
    </row>
    <row r="107" spans="1:12" x14ac:dyDescent="0.2">
      <c r="A107" s="52" t="str">
        <f>IFERROR(INDEX(Schéma_vyplnenie!A:A,MATCH('Výzva_vyplnenie '!B107,Schéma_vyplnenie!B:B,0),),"")</f>
        <v/>
      </c>
      <c r="B107" s="43"/>
      <c r="C107" s="52" t="str">
        <f>IFERROR(VLOOKUP(B107,Schéma_vyplnenie!$B:$I,7,0),"")</f>
        <v/>
      </c>
      <c r="D107" s="53" t="str">
        <f>IFERROR(VLOOKUP(B107,Schéma_vyplnenie!$B:$I,8,0),"")</f>
        <v/>
      </c>
      <c r="E107" s="40"/>
      <c r="F107" s="40"/>
      <c r="G107" s="47"/>
      <c r="H107" s="47"/>
      <c r="I107" s="47"/>
      <c r="J107" s="48"/>
      <c r="K107" s="48"/>
      <c r="L107" s="48"/>
    </row>
    <row r="108" spans="1:12" x14ac:dyDescent="0.2">
      <c r="A108" s="52" t="str">
        <f>IFERROR(INDEX(Schéma_vyplnenie!A:A,MATCH('Výzva_vyplnenie '!B108,Schéma_vyplnenie!B:B,0),),"")</f>
        <v/>
      </c>
      <c r="B108" s="43"/>
      <c r="C108" s="52" t="str">
        <f>IFERROR(VLOOKUP(B108,Schéma_vyplnenie!$B:$I,7,0),"")</f>
        <v/>
      </c>
      <c r="D108" s="53" t="str">
        <f>IFERROR(VLOOKUP(B108,Schéma_vyplnenie!$B:$I,8,0),"")</f>
        <v/>
      </c>
      <c r="E108" s="40"/>
      <c r="F108" s="40"/>
      <c r="G108" s="47"/>
      <c r="H108" s="47"/>
      <c r="I108" s="47"/>
      <c r="J108" s="48"/>
      <c r="K108" s="48"/>
      <c r="L108" s="48"/>
    </row>
    <row r="109" spans="1:12" x14ac:dyDescent="0.2">
      <c r="A109" s="52" t="str">
        <f>IFERROR(INDEX(Schéma_vyplnenie!A:A,MATCH('Výzva_vyplnenie '!B109,Schéma_vyplnenie!B:B,0),),"")</f>
        <v/>
      </c>
      <c r="B109" s="43"/>
      <c r="C109" s="52" t="str">
        <f>IFERROR(VLOOKUP(B109,Schéma_vyplnenie!$B:$I,7,0),"")</f>
        <v/>
      </c>
      <c r="D109" s="53" t="str">
        <f>IFERROR(VLOOKUP(B109,Schéma_vyplnenie!$B:$I,8,0),"")</f>
        <v/>
      </c>
      <c r="E109" s="40"/>
      <c r="F109" s="40"/>
      <c r="G109" s="47"/>
      <c r="H109" s="47"/>
      <c r="I109" s="47"/>
      <c r="J109" s="48"/>
      <c r="K109" s="48"/>
      <c r="L109" s="48"/>
    </row>
    <row r="110" spans="1:12" x14ac:dyDescent="0.2">
      <c r="A110" s="52" t="str">
        <f>IFERROR(INDEX(Schéma_vyplnenie!A:A,MATCH('Výzva_vyplnenie '!B110,Schéma_vyplnenie!B:B,0),),"")</f>
        <v/>
      </c>
      <c r="B110" s="43"/>
      <c r="C110" s="52" t="str">
        <f>IFERROR(VLOOKUP(B110,Schéma_vyplnenie!$B:$I,7,0),"")</f>
        <v/>
      </c>
      <c r="D110" s="53" t="str">
        <f>IFERROR(VLOOKUP(B110,Schéma_vyplnenie!$B:$I,8,0),"")</f>
        <v/>
      </c>
      <c r="E110" s="40"/>
      <c r="F110" s="40"/>
      <c r="G110" s="47"/>
      <c r="H110" s="47"/>
      <c r="I110" s="47"/>
      <c r="J110" s="48"/>
      <c r="K110" s="48"/>
      <c r="L110" s="48"/>
    </row>
    <row r="111" spans="1:12" x14ac:dyDescent="0.2">
      <c r="A111" s="52" t="str">
        <f>IFERROR(INDEX(Schéma_vyplnenie!A:A,MATCH('Výzva_vyplnenie '!B111,Schéma_vyplnenie!B:B,0),),"")</f>
        <v/>
      </c>
      <c r="B111" s="43"/>
      <c r="C111" s="52" t="str">
        <f>IFERROR(VLOOKUP(B111,Schéma_vyplnenie!$B:$I,7,0),"")</f>
        <v/>
      </c>
      <c r="D111" s="53" t="str">
        <f>IFERROR(VLOOKUP(B111,Schéma_vyplnenie!$B:$I,8,0),"")</f>
        <v/>
      </c>
      <c r="E111" s="40"/>
      <c r="F111" s="40"/>
      <c r="G111" s="47"/>
      <c r="H111" s="47"/>
      <c r="I111" s="47"/>
      <c r="J111" s="48"/>
      <c r="K111" s="48"/>
      <c r="L111" s="48"/>
    </row>
    <row r="112" spans="1:12" x14ac:dyDescent="0.2">
      <c r="A112" s="52" t="str">
        <f>IFERROR(INDEX(Schéma_vyplnenie!A:A,MATCH('Výzva_vyplnenie '!B112,Schéma_vyplnenie!B:B,0),),"")</f>
        <v/>
      </c>
      <c r="B112" s="43"/>
      <c r="C112" s="52" t="str">
        <f>IFERROR(VLOOKUP(B112,Schéma_vyplnenie!$B:$I,7,0),"")</f>
        <v/>
      </c>
      <c r="D112" s="53" t="str">
        <f>IFERROR(VLOOKUP(B112,Schéma_vyplnenie!$B:$I,8,0),"")</f>
        <v/>
      </c>
      <c r="E112" s="40"/>
      <c r="F112" s="40"/>
      <c r="G112" s="47"/>
      <c r="H112" s="47"/>
      <c r="I112" s="47"/>
      <c r="J112" s="48"/>
      <c r="K112" s="48"/>
      <c r="L112" s="48"/>
    </row>
    <row r="113" spans="1:12" x14ac:dyDescent="0.2">
      <c r="A113" s="52" t="str">
        <f>IFERROR(INDEX(Schéma_vyplnenie!A:A,MATCH('Výzva_vyplnenie '!B113,Schéma_vyplnenie!B:B,0),),"")</f>
        <v/>
      </c>
      <c r="B113" s="43"/>
      <c r="C113" s="52" t="str">
        <f>IFERROR(VLOOKUP(B113,Schéma_vyplnenie!$B:$I,7,0),"")</f>
        <v/>
      </c>
      <c r="D113" s="53" t="str">
        <f>IFERROR(VLOOKUP(B113,Schéma_vyplnenie!$B:$I,8,0),"")</f>
        <v/>
      </c>
      <c r="E113" s="40"/>
      <c r="F113" s="40"/>
      <c r="G113" s="47"/>
      <c r="H113" s="47"/>
      <c r="I113" s="47"/>
      <c r="J113" s="48"/>
      <c r="K113" s="48"/>
      <c r="L113" s="48"/>
    </row>
    <row r="114" spans="1:12" x14ac:dyDescent="0.2">
      <c r="A114" s="52" t="str">
        <f>IFERROR(INDEX(Schéma_vyplnenie!A:A,MATCH('Výzva_vyplnenie '!B114,Schéma_vyplnenie!B:B,0),),"")</f>
        <v/>
      </c>
      <c r="B114" s="43"/>
      <c r="C114" s="52" t="str">
        <f>IFERROR(VLOOKUP(B114,Schéma_vyplnenie!$B:$I,7,0),"")</f>
        <v/>
      </c>
      <c r="D114" s="53" t="str">
        <f>IFERROR(VLOOKUP(B114,Schéma_vyplnenie!$B:$I,8,0),"")</f>
        <v/>
      </c>
      <c r="E114" s="40"/>
      <c r="F114" s="40"/>
      <c r="G114" s="47"/>
      <c r="H114" s="47"/>
      <c r="I114" s="47"/>
      <c r="J114" s="48"/>
      <c r="K114" s="48"/>
      <c r="L114" s="48"/>
    </row>
    <row r="115" spans="1:12" x14ac:dyDescent="0.2">
      <c r="A115" s="52" t="str">
        <f>IFERROR(INDEX(Schéma_vyplnenie!A:A,MATCH('Výzva_vyplnenie '!B115,Schéma_vyplnenie!B:B,0),),"")</f>
        <v/>
      </c>
      <c r="B115" s="43"/>
      <c r="C115" s="52" t="str">
        <f>IFERROR(VLOOKUP(B115,Schéma_vyplnenie!$B:$I,7,0),"")</f>
        <v/>
      </c>
      <c r="D115" s="53" t="str">
        <f>IFERROR(VLOOKUP(B115,Schéma_vyplnenie!$B:$I,8,0),"")</f>
        <v/>
      </c>
      <c r="E115" s="40"/>
      <c r="F115" s="40"/>
      <c r="G115" s="47"/>
      <c r="H115" s="47"/>
      <c r="I115" s="47"/>
      <c r="J115" s="48"/>
      <c r="K115" s="48"/>
      <c r="L115" s="48"/>
    </row>
    <row r="116" spans="1:12" x14ac:dyDescent="0.2">
      <c r="A116" s="52" t="str">
        <f>IFERROR(INDEX(Schéma_vyplnenie!A:A,MATCH('Výzva_vyplnenie '!B116,Schéma_vyplnenie!B:B,0),),"")</f>
        <v/>
      </c>
      <c r="B116" s="43"/>
      <c r="C116" s="52" t="str">
        <f>IFERROR(VLOOKUP(B116,Schéma_vyplnenie!$B:$I,7,0),"")</f>
        <v/>
      </c>
      <c r="D116" s="53" t="str">
        <f>IFERROR(VLOOKUP(B116,Schéma_vyplnenie!$B:$I,8,0),"")</f>
        <v/>
      </c>
      <c r="E116" s="40"/>
      <c r="F116" s="40"/>
      <c r="G116" s="47"/>
      <c r="H116" s="47"/>
      <c r="I116" s="47"/>
      <c r="J116" s="48"/>
      <c r="K116" s="48"/>
      <c r="L116" s="48"/>
    </row>
    <row r="117" spans="1:12" x14ac:dyDescent="0.2">
      <c r="A117" s="52" t="str">
        <f>IFERROR(INDEX(Schéma_vyplnenie!A:A,MATCH('Výzva_vyplnenie '!B117,Schéma_vyplnenie!B:B,0),),"")</f>
        <v/>
      </c>
      <c r="B117" s="43"/>
      <c r="C117" s="52" t="str">
        <f>IFERROR(VLOOKUP(B117,Schéma_vyplnenie!$B:$I,7,0),"")</f>
        <v/>
      </c>
      <c r="D117" s="53" t="str">
        <f>IFERROR(VLOOKUP(B117,Schéma_vyplnenie!$B:$I,8,0),"")</f>
        <v/>
      </c>
      <c r="E117" s="40"/>
      <c r="F117" s="40"/>
      <c r="G117" s="47"/>
      <c r="H117" s="47"/>
      <c r="I117" s="47"/>
      <c r="J117" s="48"/>
      <c r="K117" s="48"/>
      <c r="L117" s="48"/>
    </row>
    <row r="118" spans="1:12" x14ac:dyDescent="0.2">
      <c r="A118" s="52" t="str">
        <f>IFERROR(INDEX(Schéma_vyplnenie!A:A,MATCH('Výzva_vyplnenie '!B118,Schéma_vyplnenie!B:B,0),),"")</f>
        <v/>
      </c>
      <c r="B118" s="43"/>
      <c r="C118" s="52" t="str">
        <f>IFERROR(VLOOKUP(B118,Schéma_vyplnenie!$B:$I,7,0),"")</f>
        <v/>
      </c>
      <c r="D118" s="53" t="str">
        <f>IFERROR(VLOOKUP(B118,Schéma_vyplnenie!$B:$I,8,0),"")</f>
        <v/>
      </c>
      <c r="E118" s="40"/>
      <c r="F118" s="40"/>
      <c r="G118" s="47"/>
      <c r="H118" s="47"/>
      <c r="I118" s="47"/>
      <c r="J118" s="48"/>
      <c r="K118" s="48"/>
      <c r="L118" s="48"/>
    </row>
    <row r="119" spans="1:12" x14ac:dyDescent="0.2">
      <c r="A119" s="52" t="str">
        <f>IFERROR(INDEX(Schéma_vyplnenie!A:A,MATCH('Výzva_vyplnenie '!B119,Schéma_vyplnenie!B:B,0),),"")</f>
        <v/>
      </c>
      <c r="B119" s="43"/>
      <c r="C119" s="52" t="str">
        <f>IFERROR(VLOOKUP(B119,Schéma_vyplnenie!$B:$I,7,0),"")</f>
        <v/>
      </c>
      <c r="D119" s="53" t="str">
        <f>IFERROR(VLOOKUP(B119,Schéma_vyplnenie!$B:$I,8,0),"")</f>
        <v/>
      </c>
      <c r="E119" s="40"/>
      <c r="F119" s="40"/>
      <c r="G119" s="47"/>
      <c r="H119" s="47"/>
      <c r="I119" s="47"/>
      <c r="J119" s="48"/>
      <c r="K119" s="48"/>
      <c r="L119" s="48"/>
    </row>
    <row r="120" spans="1:12" x14ac:dyDescent="0.2">
      <c r="A120" s="52" t="str">
        <f>IFERROR(INDEX(Schéma_vyplnenie!A:A,MATCH('Výzva_vyplnenie '!B120,Schéma_vyplnenie!B:B,0),),"")</f>
        <v/>
      </c>
      <c r="B120" s="43"/>
      <c r="C120" s="52" t="str">
        <f>IFERROR(VLOOKUP(B120,Schéma_vyplnenie!$B:$I,7,0),"")</f>
        <v/>
      </c>
      <c r="D120" s="53" t="str">
        <f>IFERROR(VLOOKUP(B120,Schéma_vyplnenie!$B:$I,8,0),"")</f>
        <v/>
      </c>
      <c r="E120" s="40"/>
      <c r="F120" s="40"/>
      <c r="G120" s="47"/>
      <c r="H120" s="47"/>
      <c r="I120" s="47"/>
      <c r="J120" s="48"/>
      <c r="K120" s="48"/>
      <c r="L120" s="48"/>
    </row>
    <row r="121" spans="1:12" x14ac:dyDescent="0.2">
      <c r="A121" s="52" t="str">
        <f>IFERROR(INDEX(Schéma_vyplnenie!A:A,MATCH('Výzva_vyplnenie '!B121,Schéma_vyplnenie!B:B,0),),"")</f>
        <v/>
      </c>
      <c r="B121" s="43"/>
      <c r="C121" s="52" t="str">
        <f>IFERROR(VLOOKUP(B121,Schéma_vyplnenie!$B:$I,7,0),"")</f>
        <v/>
      </c>
      <c r="D121" s="53" t="str">
        <f>IFERROR(VLOOKUP(B121,Schéma_vyplnenie!$B:$I,8,0),"")</f>
        <v/>
      </c>
      <c r="E121" s="40"/>
      <c r="F121" s="40"/>
      <c r="G121" s="47"/>
      <c r="H121" s="47"/>
      <c r="I121" s="47"/>
      <c r="J121" s="48"/>
      <c r="K121" s="48"/>
      <c r="L121" s="48"/>
    </row>
    <row r="122" spans="1:12" x14ac:dyDescent="0.2">
      <c r="A122" s="52" t="str">
        <f>IFERROR(INDEX(Schéma_vyplnenie!A:A,MATCH('Výzva_vyplnenie '!B122,Schéma_vyplnenie!B:B,0),),"")</f>
        <v/>
      </c>
      <c r="B122" s="43"/>
      <c r="C122" s="52" t="str">
        <f>IFERROR(VLOOKUP(B122,Schéma_vyplnenie!$B:$I,7,0),"")</f>
        <v/>
      </c>
      <c r="D122" s="53" t="str">
        <f>IFERROR(VLOOKUP(B122,Schéma_vyplnenie!$B:$I,8,0),"")</f>
        <v/>
      </c>
      <c r="E122" s="40"/>
      <c r="F122" s="40"/>
      <c r="G122" s="47"/>
      <c r="H122" s="47"/>
      <c r="I122" s="47"/>
      <c r="J122" s="48"/>
      <c r="K122" s="48"/>
      <c r="L122" s="48"/>
    </row>
    <row r="123" spans="1:12" x14ac:dyDescent="0.2">
      <c r="A123" s="52" t="str">
        <f>IFERROR(INDEX(Schéma_vyplnenie!A:A,MATCH('Výzva_vyplnenie '!B123,Schéma_vyplnenie!B:B,0),),"")</f>
        <v/>
      </c>
      <c r="B123" s="43"/>
      <c r="C123" s="52" t="str">
        <f>IFERROR(VLOOKUP(B123,Schéma_vyplnenie!$B:$I,7,0),"")</f>
        <v/>
      </c>
      <c r="D123" s="53" t="str">
        <f>IFERROR(VLOOKUP(B123,Schéma_vyplnenie!$B:$I,8,0),"")</f>
        <v/>
      </c>
      <c r="E123" s="40"/>
      <c r="F123" s="40"/>
      <c r="G123" s="47"/>
      <c r="H123" s="47"/>
      <c r="I123" s="47"/>
      <c r="J123" s="48"/>
      <c r="K123" s="48"/>
      <c r="L123" s="48"/>
    </row>
    <row r="124" spans="1:12" x14ac:dyDescent="0.2">
      <c r="A124" s="52" t="str">
        <f>IFERROR(INDEX(Schéma_vyplnenie!A:A,MATCH('Výzva_vyplnenie '!B124,Schéma_vyplnenie!B:B,0),),"")</f>
        <v/>
      </c>
      <c r="B124" s="43"/>
      <c r="C124" s="52" t="str">
        <f>IFERROR(VLOOKUP(B124,Schéma_vyplnenie!$B:$I,7,0),"")</f>
        <v/>
      </c>
      <c r="D124" s="53" t="str">
        <f>IFERROR(VLOOKUP(B124,Schéma_vyplnenie!$B:$I,8,0),"")</f>
        <v/>
      </c>
      <c r="E124" s="40"/>
      <c r="F124" s="40"/>
      <c r="G124" s="47"/>
      <c r="H124" s="47"/>
      <c r="I124" s="47"/>
      <c r="J124" s="48"/>
      <c r="K124" s="48"/>
      <c r="L124" s="48"/>
    </row>
    <row r="125" spans="1:12" x14ac:dyDescent="0.2">
      <c r="A125" s="52" t="str">
        <f>IFERROR(INDEX(Schéma_vyplnenie!A:A,MATCH('Výzva_vyplnenie '!B125,Schéma_vyplnenie!B:B,0),),"")</f>
        <v/>
      </c>
      <c r="B125" s="43"/>
      <c r="C125" s="52" t="str">
        <f>IFERROR(VLOOKUP(B125,Schéma_vyplnenie!$B:$I,7,0),"")</f>
        <v/>
      </c>
      <c r="D125" s="53" t="str">
        <f>IFERROR(VLOOKUP(B125,Schéma_vyplnenie!$B:$I,8,0),"")</f>
        <v/>
      </c>
      <c r="E125" s="40"/>
      <c r="F125" s="40"/>
      <c r="G125" s="47"/>
      <c r="H125" s="47"/>
      <c r="I125" s="47"/>
      <c r="J125" s="48"/>
      <c r="K125" s="48"/>
      <c r="L125" s="48"/>
    </row>
    <row r="126" spans="1:12" x14ac:dyDescent="0.2">
      <c r="A126" s="52" t="str">
        <f>IFERROR(INDEX(Schéma_vyplnenie!A:A,MATCH('Výzva_vyplnenie '!B126,Schéma_vyplnenie!B:B,0),),"")</f>
        <v/>
      </c>
      <c r="B126" s="43"/>
      <c r="C126" s="52" t="str">
        <f>IFERROR(VLOOKUP(B126,Schéma_vyplnenie!$B:$I,7,0),"")</f>
        <v/>
      </c>
      <c r="D126" s="53" t="str">
        <f>IFERROR(VLOOKUP(B126,Schéma_vyplnenie!$B:$I,8,0),"")</f>
        <v/>
      </c>
      <c r="E126" s="40"/>
      <c r="F126" s="40"/>
      <c r="G126" s="47"/>
      <c r="H126" s="47"/>
      <c r="I126" s="47"/>
      <c r="J126" s="48"/>
      <c r="K126" s="48"/>
      <c r="L126" s="48"/>
    </row>
    <row r="127" spans="1:12" x14ac:dyDescent="0.2">
      <c r="A127" s="52" t="str">
        <f>IFERROR(INDEX(Schéma_vyplnenie!A:A,MATCH('Výzva_vyplnenie '!B127,Schéma_vyplnenie!B:B,0),),"")</f>
        <v/>
      </c>
      <c r="B127" s="43"/>
      <c r="C127" s="52" t="str">
        <f>IFERROR(VLOOKUP(B127,Schéma_vyplnenie!$B:$I,7,0),"")</f>
        <v/>
      </c>
      <c r="D127" s="53" t="str">
        <f>IFERROR(VLOOKUP(B127,Schéma_vyplnenie!$B:$I,8,0),"")</f>
        <v/>
      </c>
      <c r="E127" s="40"/>
      <c r="F127" s="40"/>
      <c r="G127" s="47"/>
      <c r="H127" s="47"/>
      <c r="I127" s="47"/>
      <c r="J127" s="48"/>
      <c r="K127" s="48"/>
      <c r="L127" s="48"/>
    </row>
    <row r="128" spans="1:12" x14ac:dyDescent="0.2">
      <c r="A128" s="52" t="str">
        <f>IFERROR(INDEX(Schéma_vyplnenie!A:A,MATCH('Výzva_vyplnenie '!B128,Schéma_vyplnenie!B:B,0),),"")</f>
        <v/>
      </c>
      <c r="B128" s="43"/>
      <c r="C128" s="52" t="str">
        <f>IFERROR(VLOOKUP(B128,Schéma_vyplnenie!$B:$I,7,0),"")</f>
        <v/>
      </c>
      <c r="D128" s="53" t="str">
        <f>IFERROR(VLOOKUP(B128,Schéma_vyplnenie!$B:$I,8,0),"")</f>
        <v/>
      </c>
      <c r="E128" s="40"/>
      <c r="F128" s="40"/>
      <c r="G128" s="47"/>
      <c r="H128" s="47"/>
      <c r="I128" s="47"/>
      <c r="J128" s="48"/>
      <c r="K128" s="48"/>
      <c r="L128" s="48"/>
    </row>
    <row r="129" spans="1:12" x14ac:dyDescent="0.2">
      <c r="A129" s="52" t="str">
        <f>IFERROR(INDEX(Schéma_vyplnenie!A:A,MATCH('Výzva_vyplnenie '!B129,Schéma_vyplnenie!B:B,0),),"")</f>
        <v/>
      </c>
      <c r="B129" s="43"/>
      <c r="C129" s="52" t="str">
        <f>IFERROR(VLOOKUP(B129,Schéma_vyplnenie!$B:$I,7,0),"")</f>
        <v/>
      </c>
      <c r="D129" s="53" t="str">
        <f>IFERROR(VLOOKUP(B129,Schéma_vyplnenie!$B:$I,8,0),"")</f>
        <v/>
      </c>
      <c r="E129" s="40"/>
      <c r="F129" s="40"/>
      <c r="G129" s="47"/>
      <c r="H129" s="47"/>
      <c r="I129" s="47"/>
      <c r="J129" s="48"/>
      <c r="K129" s="48"/>
      <c r="L129" s="48"/>
    </row>
    <row r="130" spans="1:12" x14ac:dyDescent="0.2">
      <c r="A130" s="52" t="str">
        <f>IFERROR(INDEX(Schéma_vyplnenie!A:A,MATCH('Výzva_vyplnenie '!B130,Schéma_vyplnenie!B:B,0),),"")</f>
        <v/>
      </c>
      <c r="B130" s="43"/>
      <c r="C130" s="52" t="str">
        <f>IFERROR(VLOOKUP(B130,Schéma_vyplnenie!$B:$I,7,0),"")</f>
        <v/>
      </c>
      <c r="D130" s="53" t="str">
        <f>IFERROR(VLOOKUP(B130,Schéma_vyplnenie!$B:$I,8,0),"")</f>
        <v/>
      </c>
      <c r="E130" s="40"/>
      <c r="F130" s="40"/>
      <c r="G130" s="47"/>
      <c r="H130" s="47"/>
      <c r="I130" s="47"/>
      <c r="J130" s="48"/>
      <c r="K130" s="48"/>
      <c r="L130" s="48"/>
    </row>
    <row r="131" spans="1:12" x14ac:dyDescent="0.2">
      <c r="A131" s="52" t="str">
        <f>IFERROR(INDEX(Schéma_vyplnenie!A:A,MATCH('Výzva_vyplnenie '!B131,Schéma_vyplnenie!B:B,0),),"")</f>
        <v/>
      </c>
      <c r="B131" s="43"/>
      <c r="C131" s="52" t="str">
        <f>IFERROR(VLOOKUP(B131,Schéma_vyplnenie!$B:$I,7,0),"")</f>
        <v/>
      </c>
      <c r="D131" s="53" t="str">
        <f>IFERROR(VLOOKUP(B131,Schéma_vyplnenie!$B:$I,8,0),"")</f>
        <v/>
      </c>
      <c r="E131" s="40"/>
      <c r="F131" s="40"/>
      <c r="G131" s="47"/>
      <c r="H131" s="47"/>
      <c r="I131" s="47"/>
      <c r="J131" s="48"/>
      <c r="K131" s="48"/>
      <c r="L131" s="48"/>
    </row>
    <row r="132" spans="1:12" x14ac:dyDescent="0.2">
      <c r="A132" s="52" t="str">
        <f>IFERROR(INDEX(Schéma_vyplnenie!A:A,MATCH('Výzva_vyplnenie '!B132,Schéma_vyplnenie!B:B,0),),"")</f>
        <v/>
      </c>
      <c r="B132" s="43"/>
      <c r="C132" s="52" t="str">
        <f>IFERROR(VLOOKUP(B132,Schéma_vyplnenie!$B:$I,7,0),"")</f>
        <v/>
      </c>
      <c r="D132" s="53" t="str">
        <f>IFERROR(VLOOKUP(B132,Schéma_vyplnenie!$B:$I,8,0),"")</f>
        <v/>
      </c>
      <c r="E132" s="40"/>
      <c r="F132" s="40"/>
      <c r="G132" s="47"/>
      <c r="H132" s="47"/>
      <c r="I132" s="47"/>
      <c r="J132" s="48"/>
      <c r="K132" s="48"/>
      <c r="L132" s="48"/>
    </row>
    <row r="133" spans="1:12" x14ac:dyDescent="0.2">
      <c r="A133" s="52" t="str">
        <f>IFERROR(INDEX(Schéma_vyplnenie!A:A,MATCH('Výzva_vyplnenie '!B133,Schéma_vyplnenie!B:B,0),),"")</f>
        <v/>
      </c>
      <c r="B133" s="43"/>
      <c r="C133" s="52" t="str">
        <f>IFERROR(VLOOKUP(B133,Schéma_vyplnenie!$B:$I,7,0),"")</f>
        <v/>
      </c>
      <c r="D133" s="53" t="str">
        <f>IFERROR(VLOOKUP(B133,Schéma_vyplnenie!$B:$I,8,0),"")</f>
        <v/>
      </c>
      <c r="E133" s="40"/>
      <c r="F133" s="40"/>
      <c r="G133" s="47"/>
      <c r="H133" s="47"/>
      <c r="I133" s="47"/>
      <c r="J133" s="48"/>
      <c r="K133" s="48"/>
      <c r="L133" s="48"/>
    </row>
    <row r="134" spans="1:12" x14ac:dyDescent="0.2">
      <c r="A134" s="52" t="str">
        <f>IFERROR(INDEX(Schéma_vyplnenie!A:A,MATCH('Výzva_vyplnenie '!B134,Schéma_vyplnenie!B:B,0),),"")</f>
        <v/>
      </c>
      <c r="B134" s="43"/>
      <c r="C134" s="52" t="str">
        <f>IFERROR(VLOOKUP(B134,Schéma_vyplnenie!$B:$I,7,0),"")</f>
        <v/>
      </c>
      <c r="D134" s="53" t="str">
        <f>IFERROR(VLOOKUP(B134,Schéma_vyplnenie!$B:$I,8,0),"")</f>
        <v/>
      </c>
      <c r="E134" s="40"/>
      <c r="F134" s="40"/>
      <c r="G134" s="47"/>
      <c r="H134" s="47"/>
      <c r="I134" s="47"/>
      <c r="J134" s="48"/>
      <c r="K134" s="48"/>
      <c r="L134" s="48"/>
    </row>
    <row r="135" spans="1:12" x14ac:dyDescent="0.2">
      <c r="A135" s="52" t="str">
        <f>IFERROR(INDEX(Schéma_vyplnenie!A:A,MATCH('Výzva_vyplnenie '!B135,Schéma_vyplnenie!B:B,0),),"")</f>
        <v/>
      </c>
      <c r="B135" s="43"/>
      <c r="C135" s="52" t="str">
        <f>IFERROR(VLOOKUP(B135,Schéma_vyplnenie!$B:$I,7,0),"")</f>
        <v/>
      </c>
      <c r="D135" s="53" t="str">
        <f>IFERROR(VLOOKUP(B135,Schéma_vyplnenie!$B:$I,8,0),"")</f>
        <v/>
      </c>
      <c r="E135" s="40"/>
      <c r="F135" s="40"/>
      <c r="G135" s="47"/>
      <c r="H135" s="47"/>
      <c r="I135" s="47"/>
      <c r="J135" s="48"/>
      <c r="K135" s="48"/>
      <c r="L135" s="48"/>
    </row>
    <row r="136" spans="1:12" x14ac:dyDescent="0.2">
      <c r="A136" s="52" t="str">
        <f>IFERROR(INDEX(Schéma_vyplnenie!A:A,MATCH('Výzva_vyplnenie '!B136,Schéma_vyplnenie!B:B,0),),"")</f>
        <v/>
      </c>
      <c r="B136" s="43"/>
      <c r="C136" s="52" t="str">
        <f>IFERROR(VLOOKUP(B136,Schéma_vyplnenie!$B:$I,7,0),"")</f>
        <v/>
      </c>
      <c r="D136" s="53" t="str">
        <f>IFERROR(VLOOKUP(B136,Schéma_vyplnenie!$B:$I,8,0),"")</f>
        <v/>
      </c>
      <c r="E136" s="40"/>
      <c r="F136" s="40"/>
      <c r="G136" s="47"/>
      <c r="H136" s="47"/>
      <c r="I136" s="47"/>
      <c r="J136" s="48"/>
      <c r="K136" s="48"/>
      <c r="L136" s="48"/>
    </row>
    <row r="137" spans="1:12" x14ac:dyDescent="0.2">
      <c r="A137" s="52" t="str">
        <f>IFERROR(INDEX(Schéma_vyplnenie!A:A,MATCH('Výzva_vyplnenie '!B137,Schéma_vyplnenie!B:B,0),),"")</f>
        <v/>
      </c>
      <c r="B137" s="43"/>
      <c r="C137" s="52" t="str">
        <f>IFERROR(VLOOKUP(B137,Schéma_vyplnenie!$B:$I,7,0),"")</f>
        <v/>
      </c>
      <c r="D137" s="53" t="str">
        <f>IFERROR(VLOOKUP(B137,Schéma_vyplnenie!$B:$I,8,0),"")</f>
        <v/>
      </c>
      <c r="E137" s="40"/>
      <c r="F137" s="40"/>
      <c r="G137" s="47"/>
      <c r="H137" s="47"/>
      <c r="I137" s="47"/>
      <c r="J137" s="48"/>
      <c r="K137" s="48"/>
      <c r="L137" s="48"/>
    </row>
    <row r="138" spans="1:12" x14ac:dyDescent="0.2">
      <c r="A138" s="52" t="str">
        <f>IFERROR(INDEX(Schéma_vyplnenie!A:A,MATCH('Výzva_vyplnenie '!B138,Schéma_vyplnenie!B:B,0),),"")</f>
        <v/>
      </c>
      <c r="B138" s="43"/>
      <c r="C138" s="52" t="str">
        <f>IFERROR(VLOOKUP(B138,Schéma_vyplnenie!$B:$I,7,0),"")</f>
        <v/>
      </c>
      <c r="D138" s="53" t="str">
        <f>IFERROR(VLOOKUP(B138,Schéma_vyplnenie!$B:$I,8,0),"")</f>
        <v/>
      </c>
      <c r="E138" s="40"/>
      <c r="F138" s="40"/>
      <c r="G138" s="47"/>
      <c r="H138" s="47"/>
      <c r="I138" s="47"/>
      <c r="J138" s="48"/>
      <c r="K138" s="48"/>
      <c r="L138" s="48"/>
    </row>
    <row r="139" spans="1:12" x14ac:dyDescent="0.2">
      <c r="A139" s="52" t="str">
        <f>IFERROR(INDEX(Schéma_vyplnenie!A:A,MATCH('Výzva_vyplnenie '!B139,Schéma_vyplnenie!B:B,0),),"")</f>
        <v/>
      </c>
      <c r="B139" s="43"/>
      <c r="C139" s="52" t="str">
        <f>IFERROR(VLOOKUP(B139,Schéma_vyplnenie!$B:$I,7,0),"")</f>
        <v/>
      </c>
      <c r="D139" s="53" t="str">
        <f>IFERROR(VLOOKUP(B139,Schéma_vyplnenie!$B:$I,8,0),"")</f>
        <v/>
      </c>
      <c r="E139" s="40"/>
      <c r="F139" s="40"/>
      <c r="G139" s="47"/>
      <c r="H139" s="47"/>
      <c r="I139" s="47"/>
      <c r="J139" s="48"/>
      <c r="K139" s="48"/>
      <c r="L139" s="48"/>
    </row>
    <row r="140" spans="1:12" x14ac:dyDescent="0.2">
      <c r="A140" s="52" t="str">
        <f>IFERROR(INDEX(Schéma_vyplnenie!A:A,MATCH('Výzva_vyplnenie '!B140,Schéma_vyplnenie!B:B,0),),"")</f>
        <v/>
      </c>
      <c r="B140" s="43"/>
      <c r="C140" s="52" t="str">
        <f>IFERROR(VLOOKUP(B140,Schéma_vyplnenie!$B:$I,7,0),"")</f>
        <v/>
      </c>
      <c r="D140" s="53" t="str">
        <f>IFERROR(VLOOKUP(B140,Schéma_vyplnenie!$B:$I,8,0),"")</f>
        <v/>
      </c>
      <c r="E140" s="40"/>
      <c r="F140" s="40"/>
      <c r="G140" s="47"/>
      <c r="H140" s="47"/>
      <c r="I140" s="47"/>
      <c r="J140" s="48"/>
      <c r="K140" s="48"/>
      <c r="L140" s="48"/>
    </row>
    <row r="141" spans="1:12" x14ac:dyDescent="0.2">
      <c r="A141" s="52" t="str">
        <f>IFERROR(INDEX(Schéma_vyplnenie!A:A,MATCH('Výzva_vyplnenie '!B141,Schéma_vyplnenie!B:B,0),),"")</f>
        <v/>
      </c>
      <c r="B141" s="43"/>
      <c r="C141" s="52" t="str">
        <f>IFERROR(VLOOKUP(B141,Schéma_vyplnenie!$B:$I,7,0),"")</f>
        <v/>
      </c>
      <c r="D141" s="53" t="str">
        <f>IFERROR(VLOOKUP(B141,Schéma_vyplnenie!$B:$I,8,0),"")</f>
        <v/>
      </c>
      <c r="E141" s="40"/>
      <c r="F141" s="40"/>
      <c r="G141" s="47"/>
      <c r="H141" s="47"/>
      <c r="I141" s="47"/>
      <c r="J141" s="48"/>
      <c r="K141" s="48"/>
      <c r="L141" s="48"/>
    </row>
    <row r="142" spans="1:12" x14ac:dyDescent="0.2">
      <c r="A142" s="52" t="str">
        <f>IFERROR(INDEX(Schéma_vyplnenie!A:A,MATCH('Výzva_vyplnenie '!B142,Schéma_vyplnenie!B:B,0),),"")</f>
        <v/>
      </c>
      <c r="B142" s="43"/>
      <c r="C142" s="52" t="str">
        <f>IFERROR(VLOOKUP(B142,Schéma_vyplnenie!$B:$I,7,0),"")</f>
        <v/>
      </c>
      <c r="D142" s="53" t="str">
        <f>IFERROR(VLOOKUP(B142,Schéma_vyplnenie!$B:$I,8,0),"")</f>
        <v/>
      </c>
      <c r="E142" s="40"/>
      <c r="F142" s="40"/>
      <c r="G142" s="47"/>
      <c r="H142" s="47"/>
      <c r="I142" s="47"/>
      <c r="J142" s="48"/>
      <c r="K142" s="48"/>
      <c r="L142" s="48"/>
    </row>
    <row r="143" spans="1:12" x14ac:dyDescent="0.2">
      <c r="A143" s="52" t="str">
        <f>IFERROR(INDEX(Schéma_vyplnenie!A:A,MATCH('Výzva_vyplnenie '!B143,Schéma_vyplnenie!B:B,0),),"")</f>
        <v/>
      </c>
      <c r="B143" s="43"/>
      <c r="C143" s="52" t="str">
        <f>IFERROR(VLOOKUP(B143,Schéma_vyplnenie!$B:$I,7,0),"")</f>
        <v/>
      </c>
      <c r="D143" s="53" t="str">
        <f>IFERROR(VLOOKUP(B143,Schéma_vyplnenie!$B:$I,8,0),"")</f>
        <v/>
      </c>
      <c r="E143" s="40"/>
      <c r="F143" s="40"/>
      <c r="G143" s="47"/>
      <c r="H143" s="47"/>
      <c r="I143" s="47"/>
      <c r="J143" s="48"/>
      <c r="K143" s="48"/>
      <c r="L143" s="48"/>
    </row>
    <row r="144" spans="1:12" x14ac:dyDescent="0.2">
      <c r="A144" s="52" t="str">
        <f>IFERROR(INDEX(Schéma_vyplnenie!A:A,MATCH('Výzva_vyplnenie '!B144,Schéma_vyplnenie!B:B,0),),"")</f>
        <v/>
      </c>
      <c r="B144" s="43"/>
      <c r="C144" s="52" t="str">
        <f>IFERROR(VLOOKUP(B144,Schéma_vyplnenie!$B:$I,7,0),"")</f>
        <v/>
      </c>
      <c r="D144" s="53" t="str">
        <f>IFERROR(VLOOKUP(B144,Schéma_vyplnenie!$B:$I,8,0),"")</f>
        <v/>
      </c>
      <c r="E144" s="40"/>
      <c r="F144" s="40"/>
      <c r="G144" s="47"/>
      <c r="H144" s="47"/>
      <c r="I144" s="47"/>
      <c r="J144" s="48"/>
      <c r="K144" s="48"/>
      <c r="L144" s="48"/>
    </row>
    <row r="145" spans="1:12" x14ac:dyDescent="0.2">
      <c r="A145" s="52" t="str">
        <f>IFERROR(INDEX(Schéma_vyplnenie!A:A,MATCH('Výzva_vyplnenie '!B145,Schéma_vyplnenie!B:B,0),),"")</f>
        <v/>
      </c>
      <c r="B145" s="43"/>
      <c r="C145" s="52" t="str">
        <f>IFERROR(VLOOKUP(B145,Schéma_vyplnenie!$B:$I,7,0),"")</f>
        <v/>
      </c>
      <c r="D145" s="53" t="str">
        <f>IFERROR(VLOOKUP(B145,Schéma_vyplnenie!$B:$I,8,0),"")</f>
        <v/>
      </c>
      <c r="E145" s="40"/>
      <c r="F145" s="40"/>
      <c r="G145" s="47"/>
      <c r="H145" s="47"/>
      <c r="I145" s="47"/>
      <c r="J145" s="48"/>
      <c r="K145" s="48"/>
      <c r="L145" s="48"/>
    </row>
    <row r="146" spans="1:12" x14ac:dyDescent="0.2">
      <c r="A146" s="52" t="str">
        <f>IFERROR(INDEX(Schéma_vyplnenie!A:A,MATCH('Výzva_vyplnenie '!B146,Schéma_vyplnenie!B:B,0),),"")</f>
        <v/>
      </c>
      <c r="B146" s="43"/>
      <c r="C146" s="52" t="str">
        <f>IFERROR(VLOOKUP(B146,Schéma_vyplnenie!$B:$I,7,0),"")</f>
        <v/>
      </c>
      <c r="D146" s="53" t="str">
        <f>IFERROR(VLOOKUP(B146,Schéma_vyplnenie!$B:$I,8,0),"")</f>
        <v/>
      </c>
      <c r="E146" s="40"/>
      <c r="F146" s="40"/>
      <c r="G146" s="47"/>
      <c r="H146" s="47"/>
      <c r="I146" s="47"/>
      <c r="J146" s="48"/>
      <c r="K146" s="48"/>
      <c r="L146" s="48"/>
    </row>
    <row r="147" spans="1:12" x14ac:dyDescent="0.2">
      <c r="A147" s="52" t="str">
        <f>IFERROR(INDEX(Schéma_vyplnenie!A:A,MATCH('Výzva_vyplnenie '!B147,Schéma_vyplnenie!B:B,0),),"")</f>
        <v/>
      </c>
      <c r="B147" s="43"/>
      <c r="C147" s="52" t="str">
        <f>IFERROR(VLOOKUP(B147,Schéma_vyplnenie!$B:$I,7,0),"")</f>
        <v/>
      </c>
      <c r="D147" s="53" t="str">
        <f>IFERROR(VLOOKUP(B147,Schéma_vyplnenie!$B:$I,8,0),"")</f>
        <v/>
      </c>
      <c r="E147" s="40"/>
      <c r="F147" s="40"/>
      <c r="G147" s="47"/>
      <c r="H147" s="47"/>
      <c r="I147" s="47"/>
      <c r="J147" s="48"/>
      <c r="K147" s="48"/>
      <c r="L147" s="48"/>
    </row>
    <row r="148" spans="1:12" x14ac:dyDescent="0.2">
      <c r="A148" s="52" t="str">
        <f>IFERROR(INDEX(Schéma_vyplnenie!A:A,MATCH('Výzva_vyplnenie '!B148,Schéma_vyplnenie!B:B,0),),"")</f>
        <v/>
      </c>
      <c r="B148" s="43"/>
      <c r="C148" s="52" t="str">
        <f>IFERROR(VLOOKUP(B148,Schéma_vyplnenie!$B:$I,7,0),"")</f>
        <v/>
      </c>
      <c r="D148" s="53" t="str">
        <f>IFERROR(VLOOKUP(B148,Schéma_vyplnenie!$B:$I,8,0),"")</f>
        <v/>
      </c>
      <c r="E148" s="40"/>
      <c r="F148" s="40"/>
      <c r="G148" s="47"/>
      <c r="H148" s="47"/>
      <c r="I148" s="47"/>
      <c r="J148" s="48"/>
      <c r="K148" s="48"/>
      <c r="L148" s="48"/>
    </row>
    <row r="149" spans="1:12" x14ac:dyDescent="0.2">
      <c r="A149" s="52" t="str">
        <f>IFERROR(INDEX(Schéma_vyplnenie!A:A,MATCH('Výzva_vyplnenie '!B149,Schéma_vyplnenie!B:B,0),),"")</f>
        <v/>
      </c>
      <c r="B149" s="43"/>
      <c r="C149" s="52" t="str">
        <f>IFERROR(VLOOKUP(B149,Schéma_vyplnenie!$B:$I,7,0),"")</f>
        <v/>
      </c>
      <c r="D149" s="53" t="str">
        <f>IFERROR(VLOOKUP(B149,Schéma_vyplnenie!$B:$I,8,0),"")</f>
        <v/>
      </c>
      <c r="E149" s="40"/>
      <c r="F149" s="40"/>
      <c r="G149" s="47"/>
      <c r="H149" s="47"/>
      <c r="I149" s="47"/>
      <c r="J149" s="48"/>
      <c r="K149" s="48"/>
      <c r="L149" s="48"/>
    </row>
    <row r="150" spans="1:12" x14ac:dyDescent="0.2">
      <c r="A150" s="52" t="str">
        <f>IFERROR(INDEX(Schéma_vyplnenie!A:A,MATCH('Výzva_vyplnenie '!B150,Schéma_vyplnenie!B:B,0),),"")</f>
        <v/>
      </c>
      <c r="B150" s="43"/>
      <c r="C150" s="52" t="str">
        <f>IFERROR(VLOOKUP(B150,Schéma_vyplnenie!$B:$I,7,0),"")</f>
        <v/>
      </c>
      <c r="D150" s="53" t="str">
        <f>IFERROR(VLOOKUP(B150,Schéma_vyplnenie!$B:$I,8,0),"")</f>
        <v/>
      </c>
      <c r="E150" s="40"/>
      <c r="F150" s="40"/>
      <c r="G150" s="47"/>
      <c r="H150" s="47"/>
      <c r="I150" s="47"/>
      <c r="J150" s="48"/>
      <c r="K150" s="48"/>
      <c r="L150" s="48"/>
    </row>
    <row r="151" spans="1:12" x14ac:dyDescent="0.2">
      <c r="A151" s="52" t="str">
        <f>IFERROR(INDEX(Schéma_vyplnenie!A:A,MATCH('Výzva_vyplnenie '!B151,Schéma_vyplnenie!B:B,0),),"")</f>
        <v/>
      </c>
      <c r="B151" s="43"/>
      <c r="C151" s="52" t="str">
        <f>IFERROR(VLOOKUP(B151,Schéma_vyplnenie!$B:$I,7,0),"")</f>
        <v/>
      </c>
      <c r="D151" s="53" t="str">
        <f>IFERROR(VLOOKUP(B151,Schéma_vyplnenie!$B:$I,8,0),"")</f>
        <v/>
      </c>
      <c r="E151" s="40"/>
      <c r="F151" s="40"/>
      <c r="G151" s="47"/>
      <c r="H151" s="47"/>
      <c r="I151" s="47"/>
      <c r="J151" s="48"/>
      <c r="K151" s="48"/>
      <c r="L151" s="48"/>
    </row>
    <row r="152" spans="1:12" x14ac:dyDescent="0.2">
      <c r="A152" s="52" t="str">
        <f>IFERROR(INDEX(Schéma_vyplnenie!A:A,MATCH('Výzva_vyplnenie '!B152,Schéma_vyplnenie!B:B,0),),"")</f>
        <v/>
      </c>
      <c r="B152" s="43"/>
      <c r="C152" s="52" t="str">
        <f>IFERROR(VLOOKUP(B152,Schéma_vyplnenie!$B:$I,7,0),"")</f>
        <v/>
      </c>
      <c r="D152" s="53" t="str">
        <f>IFERROR(VLOOKUP(B152,Schéma_vyplnenie!$B:$I,8,0),"")</f>
        <v/>
      </c>
      <c r="E152" s="40"/>
      <c r="F152" s="40"/>
      <c r="G152" s="47"/>
      <c r="H152" s="47"/>
      <c r="I152" s="47"/>
      <c r="J152" s="48"/>
      <c r="K152" s="48"/>
      <c r="L152" s="48"/>
    </row>
    <row r="153" spans="1:12" x14ac:dyDescent="0.2">
      <c r="A153" s="52" t="str">
        <f>IFERROR(INDEX(Schéma_vyplnenie!A:A,MATCH('Výzva_vyplnenie '!B153,Schéma_vyplnenie!B:B,0),),"")</f>
        <v/>
      </c>
      <c r="B153" s="43"/>
      <c r="C153" s="52" t="str">
        <f>IFERROR(VLOOKUP(B153,Schéma_vyplnenie!$B:$I,7,0),"")</f>
        <v/>
      </c>
      <c r="D153" s="53" t="str">
        <f>IFERROR(VLOOKUP(B153,Schéma_vyplnenie!$B:$I,8,0),"")</f>
        <v/>
      </c>
      <c r="E153" s="40"/>
      <c r="F153" s="40"/>
      <c r="G153" s="47"/>
      <c r="H153" s="47"/>
      <c r="I153" s="47"/>
      <c r="J153" s="48"/>
      <c r="K153" s="48"/>
      <c r="L153" s="48"/>
    </row>
    <row r="154" spans="1:12" x14ac:dyDescent="0.2">
      <c r="A154" s="52" t="str">
        <f>IFERROR(INDEX(Schéma_vyplnenie!A:A,MATCH('Výzva_vyplnenie '!B154,Schéma_vyplnenie!B:B,0),),"")</f>
        <v/>
      </c>
      <c r="B154" s="43"/>
      <c r="C154" s="52" t="str">
        <f>IFERROR(VLOOKUP(B154,Schéma_vyplnenie!$B:$I,7,0),"")</f>
        <v/>
      </c>
      <c r="D154" s="53" t="str">
        <f>IFERROR(VLOOKUP(B154,Schéma_vyplnenie!$B:$I,8,0),"")</f>
        <v/>
      </c>
      <c r="E154" s="40"/>
      <c r="F154" s="40"/>
      <c r="G154" s="47"/>
      <c r="H154" s="47"/>
      <c r="I154" s="47"/>
      <c r="J154" s="48"/>
      <c r="K154" s="48"/>
      <c r="L154" s="48"/>
    </row>
    <row r="155" spans="1:12" x14ac:dyDescent="0.2">
      <c r="A155" s="52" t="str">
        <f>IFERROR(INDEX(Schéma_vyplnenie!A:A,MATCH('Výzva_vyplnenie '!B155,Schéma_vyplnenie!B:B,0),),"")</f>
        <v/>
      </c>
      <c r="B155" s="43"/>
      <c r="C155" s="52" t="str">
        <f>IFERROR(VLOOKUP(B155,Schéma_vyplnenie!$B:$I,7,0),"")</f>
        <v/>
      </c>
      <c r="D155" s="53" t="str">
        <f>IFERROR(VLOOKUP(B155,Schéma_vyplnenie!$B:$I,8,0),"")</f>
        <v/>
      </c>
      <c r="E155" s="40"/>
      <c r="F155" s="40"/>
      <c r="G155" s="47"/>
      <c r="H155" s="47"/>
      <c r="I155" s="47"/>
      <c r="J155" s="48"/>
      <c r="K155" s="48"/>
      <c r="L155" s="48"/>
    </row>
    <row r="156" spans="1:12" x14ac:dyDescent="0.2">
      <c r="A156" s="52" t="str">
        <f>IFERROR(INDEX(Schéma_vyplnenie!A:A,MATCH('Výzva_vyplnenie '!B156,Schéma_vyplnenie!B:B,0),),"")</f>
        <v/>
      </c>
      <c r="B156" s="43"/>
      <c r="C156" s="52" t="str">
        <f>IFERROR(VLOOKUP(B156,Schéma_vyplnenie!$B:$I,7,0),"")</f>
        <v/>
      </c>
      <c r="D156" s="53" t="str">
        <f>IFERROR(VLOOKUP(B156,Schéma_vyplnenie!$B:$I,8,0),"")</f>
        <v/>
      </c>
      <c r="E156" s="40"/>
      <c r="F156" s="40"/>
      <c r="G156" s="47"/>
      <c r="H156" s="47"/>
      <c r="I156" s="47"/>
      <c r="J156" s="48"/>
      <c r="K156" s="48"/>
      <c r="L156" s="48"/>
    </row>
    <row r="157" spans="1:12" x14ac:dyDescent="0.2">
      <c r="A157" s="52" t="str">
        <f>IFERROR(INDEX(Schéma_vyplnenie!A:A,MATCH('Výzva_vyplnenie '!B157,Schéma_vyplnenie!B:B,0),),"")</f>
        <v/>
      </c>
      <c r="B157" s="43"/>
      <c r="C157" s="52" t="str">
        <f>IFERROR(VLOOKUP(B157,Schéma_vyplnenie!$B:$I,7,0),"")</f>
        <v/>
      </c>
      <c r="D157" s="53" t="str">
        <f>IFERROR(VLOOKUP(B157,Schéma_vyplnenie!$B:$I,8,0),"")</f>
        <v/>
      </c>
      <c r="E157" s="40"/>
      <c r="F157" s="40"/>
      <c r="G157" s="47"/>
      <c r="H157" s="47"/>
      <c r="I157" s="47"/>
      <c r="J157" s="48"/>
      <c r="K157" s="48"/>
      <c r="L157" s="48"/>
    </row>
    <row r="158" spans="1:12" x14ac:dyDescent="0.2">
      <c r="A158" s="52" t="str">
        <f>IFERROR(INDEX(Schéma_vyplnenie!A:A,MATCH('Výzva_vyplnenie '!B158,Schéma_vyplnenie!B:B,0),),"")</f>
        <v/>
      </c>
      <c r="B158" s="43"/>
      <c r="C158" s="52" t="str">
        <f>IFERROR(VLOOKUP(B158,Schéma_vyplnenie!$B:$I,7,0),"")</f>
        <v/>
      </c>
      <c r="D158" s="53" t="str">
        <f>IFERROR(VLOOKUP(B158,Schéma_vyplnenie!$B:$I,8,0),"")</f>
        <v/>
      </c>
      <c r="E158" s="40"/>
      <c r="F158" s="40"/>
      <c r="G158" s="47"/>
      <c r="H158" s="47"/>
      <c r="I158" s="47"/>
      <c r="J158" s="48"/>
      <c r="K158" s="48"/>
      <c r="L158" s="48"/>
    </row>
    <row r="159" spans="1:12" x14ac:dyDescent="0.2">
      <c r="A159" s="52" t="str">
        <f>IFERROR(INDEX(Schéma_vyplnenie!A:A,MATCH('Výzva_vyplnenie '!B159,Schéma_vyplnenie!B:B,0),),"")</f>
        <v/>
      </c>
      <c r="B159" s="43"/>
      <c r="C159" s="52" t="str">
        <f>IFERROR(VLOOKUP(B159,Schéma_vyplnenie!$B:$I,7,0),"")</f>
        <v/>
      </c>
      <c r="D159" s="53" t="str">
        <f>IFERROR(VLOOKUP(B159,Schéma_vyplnenie!$B:$I,8,0),"")</f>
        <v/>
      </c>
      <c r="E159" s="40"/>
      <c r="F159" s="40"/>
      <c r="G159" s="47"/>
      <c r="H159" s="47"/>
      <c r="I159" s="47"/>
      <c r="J159" s="48"/>
      <c r="K159" s="48"/>
      <c r="L159" s="48"/>
    </row>
    <row r="160" spans="1:12" x14ac:dyDescent="0.2">
      <c r="A160" s="52" t="str">
        <f>IFERROR(INDEX(Schéma_vyplnenie!A:A,MATCH('Výzva_vyplnenie '!B160,Schéma_vyplnenie!B:B,0),),"")</f>
        <v/>
      </c>
      <c r="B160" s="43"/>
      <c r="C160" s="52" t="str">
        <f>IFERROR(VLOOKUP(B160,Schéma_vyplnenie!$B:$I,7,0),"")</f>
        <v/>
      </c>
      <c r="D160" s="53" t="str">
        <f>IFERROR(VLOOKUP(B160,Schéma_vyplnenie!$B:$I,8,0),"")</f>
        <v/>
      </c>
      <c r="E160" s="40"/>
      <c r="F160" s="40"/>
      <c r="G160" s="47"/>
      <c r="H160" s="47"/>
      <c r="I160" s="47"/>
      <c r="J160" s="48"/>
      <c r="K160" s="48"/>
      <c r="L160" s="48"/>
    </row>
    <row r="161" spans="1:12" x14ac:dyDescent="0.2">
      <c r="A161" s="52" t="str">
        <f>IFERROR(INDEX(Schéma_vyplnenie!A:A,MATCH('Výzva_vyplnenie '!B161,Schéma_vyplnenie!B:B,0),),"")</f>
        <v/>
      </c>
      <c r="B161" s="43"/>
      <c r="C161" s="52" t="str">
        <f>IFERROR(VLOOKUP(B161,Schéma_vyplnenie!$B:$I,7,0),"")</f>
        <v/>
      </c>
      <c r="D161" s="53" t="str">
        <f>IFERROR(VLOOKUP(B161,Schéma_vyplnenie!$B:$I,8,0),"")</f>
        <v/>
      </c>
      <c r="E161" s="40"/>
      <c r="F161" s="40"/>
      <c r="G161" s="47"/>
      <c r="H161" s="47"/>
      <c r="I161" s="47"/>
      <c r="J161" s="48"/>
      <c r="K161" s="48"/>
      <c r="L161" s="48"/>
    </row>
    <row r="162" spans="1:12" x14ac:dyDescent="0.2">
      <c r="A162" s="52" t="str">
        <f>IFERROR(INDEX(Schéma_vyplnenie!A:A,MATCH('Výzva_vyplnenie '!B162,Schéma_vyplnenie!B:B,0),),"")</f>
        <v/>
      </c>
      <c r="B162" s="43"/>
      <c r="C162" s="52" t="str">
        <f>IFERROR(VLOOKUP(B162,Schéma_vyplnenie!$B:$I,7,0),"")</f>
        <v/>
      </c>
      <c r="D162" s="53" t="str">
        <f>IFERROR(VLOOKUP(B162,Schéma_vyplnenie!$B:$I,8,0),"")</f>
        <v/>
      </c>
      <c r="E162" s="40"/>
      <c r="F162" s="40"/>
      <c r="G162" s="47"/>
      <c r="H162" s="47"/>
      <c r="I162" s="47"/>
      <c r="J162" s="48"/>
      <c r="K162" s="48"/>
      <c r="L162" s="48"/>
    </row>
    <row r="163" spans="1:12" x14ac:dyDescent="0.2">
      <c r="A163" s="52" t="str">
        <f>IFERROR(INDEX(Schéma_vyplnenie!A:A,MATCH('Výzva_vyplnenie '!B163,Schéma_vyplnenie!B:B,0),),"")</f>
        <v/>
      </c>
      <c r="B163" s="43"/>
      <c r="C163" s="52" t="str">
        <f>IFERROR(VLOOKUP(B163,Schéma_vyplnenie!$B:$I,7,0),"")</f>
        <v/>
      </c>
      <c r="D163" s="53" t="str">
        <f>IFERROR(VLOOKUP(B163,Schéma_vyplnenie!$B:$I,8,0),"")</f>
        <v/>
      </c>
      <c r="E163" s="40"/>
      <c r="F163" s="40"/>
      <c r="G163" s="47"/>
      <c r="H163" s="47"/>
      <c r="I163" s="47"/>
      <c r="J163" s="48"/>
      <c r="K163" s="48"/>
      <c r="L163" s="48"/>
    </row>
    <row r="164" spans="1:12" x14ac:dyDescent="0.2">
      <c r="A164" s="52" t="str">
        <f>IFERROR(INDEX(Schéma_vyplnenie!A:A,MATCH('Výzva_vyplnenie '!B164,Schéma_vyplnenie!B:B,0),),"")</f>
        <v/>
      </c>
      <c r="B164" s="43"/>
      <c r="C164" s="52" t="str">
        <f>IFERROR(VLOOKUP(B164,Schéma_vyplnenie!$B:$I,7,0),"")</f>
        <v/>
      </c>
      <c r="D164" s="53" t="str">
        <f>IFERROR(VLOOKUP(B164,Schéma_vyplnenie!$B:$I,8,0),"")</f>
        <v/>
      </c>
      <c r="E164" s="40"/>
      <c r="F164" s="40"/>
      <c r="G164" s="47"/>
      <c r="H164" s="47"/>
      <c r="I164" s="47"/>
      <c r="J164" s="48"/>
      <c r="K164" s="48"/>
      <c r="L164" s="48"/>
    </row>
    <row r="165" spans="1:12" x14ac:dyDescent="0.2">
      <c r="A165" s="52" t="str">
        <f>IFERROR(INDEX(Schéma_vyplnenie!A:A,MATCH('Výzva_vyplnenie '!B165,Schéma_vyplnenie!B:B,0),),"")</f>
        <v/>
      </c>
      <c r="B165" s="43"/>
      <c r="C165" s="52" t="str">
        <f>IFERROR(VLOOKUP(B165,Schéma_vyplnenie!$B:$I,7,0),"")</f>
        <v/>
      </c>
      <c r="D165" s="53" t="str">
        <f>IFERROR(VLOOKUP(B165,Schéma_vyplnenie!$B:$I,8,0),"")</f>
        <v/>
      </c>
      <c r="E165" s="40"/>
      <c r="F165" s="40"/>
      <c r="G165" s="47"/>
      <c r="H165" s="47"/>
      <c r="I165" s="47"/>
      <c r="J165" s="48"/>
      <c r="K165" s="48"/>
      <c r="L165" s="48"/>
    </row>
    <row r="166" spans="1:12" x14ac:dyDescent="0.2">
      <c r="A166" s="52" t="str">
        <f>IFERROR(INDEX(Schéma_vyplnenie!A:A,MATCH('Výzva_vyplnenie '!B166,Schéma_vyplnenie!B:B,0),),"")</f>
        <v/>
      </c>
      <c r="B166" s="43"/>
      <c r="C166" s="52" t="str">
        <f>IFERROR(VLOOKUP(B166,Schéma_vyplnenie!$B:$I,7,0),"")</f>
        <v/>
      </c>
      <c r="D166" s="53" t="str">
        <f>IFERROR(VLOOKUP(B166,Schéma_vyplnenie!$B:$I,8,0),"")</f>
        <v/>
      </c>
      <c r="E166" s="40"/>
      <c r="F166" s="40"/>
      <c r="G166" s="47"/>
      <c r="H166" s="47"/>
      <c r="I166" s="47"/>
      <c r="J166" s="48"/>
      <c r="K166" s="48"/>
      <c r="L166" s="48"/>
    </row>
    <row r="167" spans="1:12" x14ac:dyDescent="0.2">
      <c r="A167" s="52" t="str">
        <f>IFERROR(INDEX(Schéma_vyplnenie!A:A,MATCH('Výzva_vyplnenie '!B167,Schéma_vyplnenie!B:B,0),),"")</f>
        <v/>
      </c>
      <c r="B167" s="43"/>
      <c r="C167" s="52" t="str">
        <f>IFERROR(VLOOKUP(B167,Schéma_vyplnenie!$B:$I,7,0),"")</f>
        <v/>
      </c>
      <c r="D167" s="53" t="str">
        <f>IFERROR(VLOOKUP(B167,Schéma_vyplnenie!$B:$I,8,0),"")</f>
        <v/>
      </c>
      <c r="E167" s="40"/>
      <c r="F167" s="40"/>
      <c r="G167" s="47"/>
      <c r="H167" s="47"/>
      <c r="I167" s="47"/>
      <c r="J167" s="48"/>
      <c r="K167" s="48"/>
      <c r="L167" s="48"/>
    </row>
    <row r="168" spans="1:12" x14ac:dyDescent="0.2">
      <c r="A168" s="52" t="str">
        <f>IFERROR(INDEX(Schéma_vyplnenie!A:A,MATCH('Výzva_vyplnenie '!B168,Schéma_vyplnenie!B:B,0),),"")</f>
        <v/>
      </c>
      <c r="B168" s="43"/>
      <c r="C168" s="52" t="str">
        <f>IFERROR(VLOOKUP(B168,Schéma_vyplnenie!$B:$I,7,0),"")</f>
        <v/>
      </c>
      <c r="D168" s="53" t="str">
        <f>IFERROR(VLOOKUP(B168,Schéma_vyplnenie!$B:$I,8,0),"")</f>
        <v/>
      </c>
      <c r="E168" s="40"/>
      <c r="F168" s="40"/>
      <c r="G168" s="47"/>
      <c r="H168" s="47"/>
      <c r="I168" s="47"/>
      <c r="J168" s="48"/>
      <c r="K168" s="48"/>
      <c r="L168" s="48"/>
    </row>
    <row r="169" spans="1:12" x14ac:dyDescent="0.2">
      <c r="A169" s="52" t="str">
        <f>IFERROR(INDEX(Schéma_vyplnenie!A:A,MATCH('Výzva_vyplnenie '!B169,Schéma_vyplnenie!B:B,0),),"")</f>
        <v/>
      </c>
      <c r="B169" s="43"/>
      <c r="C169" s="52" t="str">
        <f>IFERROR(VLOOKUP(B169,Schéma_vyplnenie!$B:$I,7,0),"")</f>
        <v/>
      </c>
      <c r="D169" s="53" t="str">
        <f>IFERROR(VLOOKUP(B169,Schéma_vyplnenie!$B:$I,8,0),"")</f>
        <v/>
      </c>
      <c r="E169" s="40"/>
      <c r="F169" s="40"/>
      <c r="G169" s="47"/>
      <c r="H169" s="47"/>
      <c r="I169" s="47"/>
      <c r="J169" s="48"/>
      <c r="K169" s="48"/>
      <c r="L169" s="48"/>
    </row>
    <row r="170" spans="1:12" x14ac:dyDescent="0.2">
      <c r="A170" s="52" t="str">
        <f>IFERROR(INDEX(Schéma_vyplnenie!A:A,MATCH('Výzva_vyplnenie '!B170,Schéma_vyplnenie!B:B,0),),"")</f>
        <v/>
      </c>
      <c r="B170" s="43"/>
      <c r="C170" s="52" t="str">
        <f>IFERROR(VLOOKUP(B170,Schéma_vyplnenie!$B:$I,7,0),"")</f>
        <v/>
      </c>
      <c r="D170" s="53" t="str">
        <f>IFERROR(VLOOKUP(B170,Schéma_vyplnenie!$B:$I,8,0),"")</f>
        <v/>
      </c>
      <c r="E170" s="40"/>
      <c r="F170" s="40"/>
      <c r="G170" s="47"/>
      <c r="H170" s="47"/>
      <c r="I170" s="47"/>
      <c r="J170" s="48"/>
      <c r="K170" s="48"/>
      <c r="L170" s="48"/>
    </row>
    <row r="171" spans="1:12" x14ac:dyDescent="0.2">
      <c r="A171" s="52" t="str">
        <f>IFERROR(INDEX(Schéma_vyplnenie!A:A,MATCH('Výzva_vyplnenie '!B171,Schéma_vyplnenie!B:B,0),),"")</f>
        <v/>
      </c>
      <c r="B171" s="43"/>
      <c r="C171" s="52" t="str">
        <f>IFERROR(VLOOKUP(B171,Schéma_vyplnenie!$B:$I,7,0),"")</f>
        <v/>
      </c>
      <c r="D171" s="53" t="str">
        <f>IFERROR(VLOOKUP(B171,Schéma_vyplnenie!$B:$I,8,0),"")</f>
        <v/>
      </c>
      <c r="E171" s="40"/>
      <c r="F171" s="40"/>
      <c r="G171" s="47"/>
      <c r="H171" s="47"/>
      <c r="I171" s="47"/>
      <c r="J171" s="48"/>
      <c r="K171" s="48"/>
      <c r="L171" s="48"/>
    </row>
    <row r="172" spans="1:12" x14ac:dyDescent="0.2">
      <c r="A172" s="52" t="str">
        <f>IFERROR(INDEX(Schéma_vyplnenie!A:A,MATCH('Výzva_vyplnenie '!B172,Schéma_vyplnenie!B:B,0),),"")</f>
        <v/>
      </c>
      <c r="B172" s="43"/>
      <c r="C172" s="52" t="str">
        <f>IFERROR(VLOOKUP(B172,Schéma_vyplnenie!$B:$I,7,0),"")</f>
        <v/>
      </c>
      <c r="D172" s="53" t="str">
        <f>IFERROR(VLOOKUP(B172,Schéma_vyplnenie!$B:$I,8,0),"")</f>
        <v/>
      </c>
      <c r="E172" s="40"/>
      <c r="F172" s="40"/>
      <c r="G172" s="47"/>
      <c r="H172" s="47"/>
      <c r="I172" s="47"/>
      <c r="J172" s="48"/>
      <c r="K172" s="48"/>
      <c r="L172" s="48"/>
    </row>
    <row r="173" spans="1:12" x14ac:dyDescent="0.2">
      <c r="A173" s="52" t="str">
        <f>IFERROR(INDEX(Schéma_vyplnenie!A:A,MATCH('Výzva_vyplnenie '!B173,Schéma_vyplnenie!B:B,0),),"")</f>
        <v/>
      </c>
      <c r="B173" s="43"/>
      <c r="C173" s="52" t="str">
        <f>IFERROR(VLOOKUP(B173,Schéma_vyplnenie!$B:$I,7,0),"")</f>
        <v/>
      </c>
      <c r="D173" s="53" t="str">
        <f>IFERROR(VLOOKUP(B173,Schéma_vyplnenie!$B:$I,8,0),"")</f>
        <v/>
      </c>
      <c r="E173" s="40"/>
      <c r="F173" s="40"/>
      <c r="G173" s="47"/>
      <c r="H173" s="47"/>
      <c r="I173" s="47"/>
      <c r="J173" s="48"/>
      <c r="K173" s="48"/>
      <c r="L173" s="48"/>
    </row>
    <row r="174" spans="1:12" x14ac:dyDescent="0.2">
      <c r="A174" s="52" t="str">
        <f>IFERROR(INDEX(Schéma_vyplnenie!A:A,MATCH('Výzva_vyplnenie '!B174,Schéma_vyplnenie!B:B,0),),"")</f>
        <v/>
      </c>
      <c r="B174" s="43"/>
      <c r="C174" s="52" t="str">
        <f>IFERROR(VLOOKUP(B174,Schéma_vyplnenie!$B:$I,7,0),"")</f>
        <v/>
      </c>
      <c r="D174" s="53" t="str">
        <f>IFERROR(VLOOKUP(B174,Schéma_vyplnenie!$B:$I,8,0),"")</f>
        <v/>
      </c>
      <c r="E174" s="40"/>
      <c r="F174" s="40"/>
      <c r="G174" s="47"/>
      <c r="H174" s="47"/>
      <c r="I174" s="47"/>
      <c r="J174" s="48"/>
      <c r="K174" s="48"/>
      <c r="L174" s="48"/>
    </row>
    <row r="175" spans="1:12" x14ac:dyDescent="0.2">
      <c r="A175" s="52" t="str">
        <f>IFERROR(INDEX(Schéma_vyplnenie!A:A,MATCH('Výzva_vyplnenie '!B175,Schéma_vyplnenie!B:B,0),),"")</f>
        <v/>
      </c>
      <c r="B175" s="43"/>
      <c r="C175" s="52" t="str">
        <f>IFERROR(VLOOKUP(B175,Schéma_vyplnenie!$B:$I,7,0),"")</f>
        <v/>
      </c>
      <c r="D175" s="53" t="str">
        <f>IFERROR(VLOOKUP(B175,Schéma_vyplnenie!$B:$I,8,0),"")</f>
        <v/>
      </c>
      <c r="E175" s="40"/>
      <c r="F175" s="40"/>
      <c r="G175" s="47"/>
      <c r="H175" s="47"/>
      <c r="I175" s="47"/>
      <c r="J175" s="48"/>
      <c r="K175" s="48"/>
      <c r="L175" s="48"/>
    </row>
    <row r="176" spans="1:12" x14ac:dyDescent="0.2">
      <c r="A176" s="52" t="str">
        <f>IFERROR(INDEX(Schéma_vyplnenie!A:A,MATCH('Výzva_vyplnenie '!B176,Schéma_vyplnenie!B:B,0),),"")</f>
        <v/>
      </c>
      <c r="B176" s="43"/>
      <c r="C176" s="52" t="str">
        <f>IFERROR(VLOOKUP(B176,Schéma_vyplnenie!$B:$I,7,0),"")</f>
        <v/>
      </c>
      <c r="D176" s="53" t="str">
        <f>IFERROR(VLOOKUP(B176,Schéma_vyplnenie!$B:$I,8,0),"")</f>
        <v/>
      </c>
      <c r="E176" s="40"/>
      <c r="F176" s="40"/>
      <c r="G176" s="47"/>
      <c r="H176" s="47"/>
      <c r="I176" s="47"/>
      <c r="J176" s="48"/>
      <c r="K176" s="48"/>
      <c r="L176" s="48"/>
    </row>
    <row r="177" spans="1:12" x14ac:dyDescent="0.2">
      <c r="A177" s="52" t="str">
        <f>IFERROR(INDEX(Schéma_vyplnenie!A:A,MATCH('Výzva_vyplnenie '!B177,Schéma_vyplnenie!B:B,0),),"")</f>
        <v/>
      </c>
      <c r="B177" s="43"/>
      <c r="C177" s="52" t="str">
        <f>IFERROR(VLOOKUP(B177,Schéma_vyplnenie!$B:$I,7,0),"")</f>
        <v/>
      </c>
      <c r="D177" s="53" t="str">
        <f>IFERROR(VLOOKUP(B177,Schéma_vyplnenie!$B:$I,8,0),"")</f>
        <v/>
      </c>
      <c r="E177" s="40"/>
      <c r="F177" s="40"/>
      <c r="G177" s="47"/>
      <c r="H177" s="47"/>
      <c r="I177" s="47"/>
      <c r="J177" s="48"/>
      <c r="K177" s="48"/>
      <c r="L177" s="48"/>
    </row>
    <row r="178" spans="1:12" x14ac:dyDescent="0.2">
      <c r="A178" s="52" t="str">
        <f>IFERROR(INDEX(Schéma_vyplnenie!A:A,MATCH('Výzva_vyplnenie '!B178,Schéma_vyplnenie!B:B,0),),"")</f>
        <v/>
      </c>
      <c r="B178" s="43"/>
      <c r="C178" s="52" t="str">
        <f>IFERROR(VLOOKUP(B178,Schéma_vyplnenie!$B:$I,7,0),"")</f>
        <v/>
      </c>
      <c r="D178" s="53" t="str">
        <f>IFERROR(VLOOKUP(B178,Schéma_vyplnenie!$B:$I,8,0),"")</f>
        <v/>
      </c>
      <c r="E178" s="40"/>
      <c r="F178" s="40"/>
      <c r="G178" s="47"/>
      <c r="H178" s="47"/>
      <c r="I178" s="47"/>
      <c r="J178" s="48"/>
      <c r="K178" s="48"/>
      <c r="L178" s="48"/>
    </row>
    <row r="179" spans="1:12" x14ac:dyDescent="0.2">
      <c r="A179" s="52" t="str">
        <f>IFERROR(INDEX(Schéma_vyplnenie!A:A,MATCH('Výzva_vyplnenie '!B179,Schéma_vyplnenie!B:B,0),),"")</f>
        <v/>
      </c>
      <c r="B179" s="43"/>
      <c r="C179" s="52" t="str">
        <f>IFERROR(VLOOKUP(B179,Schéma_vyplnenie!$B:$I,7,0),"")</f>
        <v/>
      </c>
      <c r="D179" s="53" t="str">
        <f>IFERROR(VLOOKUP(B179,Schéma_vyplnenie!$B:$I,8,0),"")</f>
        <v/>
      </c>
      <c r="E179" s="40"/>
      <c r="F179" s="40"/>
      <c r="G179" s="47"/>
      <c r="H179" s="47"/>
      <c r="I179" s="47"/>
      <c r="J179" s="48"/>
      <c r="K179" s="48"/>
      <c r="L179" s="48"/>
    </row>
    <row r="180" spans="1:12" x14ac:dyDescent="0.2">
      <c r="A180" s="52" t="str">
        <f>IFERROR(INDEX(Schéma_vyplnenie!A:A,MATCH('Výzva_vyplnenie '!B180,Schéma_vyplnenie!B:B,0),),"")</f>
        <v/>
      </c>
      <c r="B180" s="43"/>
      <c r="C180" s="52" t="str">
        <f>IFERROR(VLOOKUP(B180,Schéma_vyplnenie!$B:$I,7,0),"")</f>
        <v/>
      </c>
      <c r="D180" s="53" t="str">
        <f>IFERROR(VLOOKUP(B180,Schéma_vyplnenie!$B:$I,8,0),"")</f>
        <v/>
      </c>
      <c r="E180" s="40"/>
      <c r="F180" s="40"/>
      <c r="G180" s="47"/>
      <c r="H180" s="47"/>
      <c r="I180" s="47"/>
      <c r="J180" s="48"/>
      <c r="K180" s="48"/>
      <c r="L180" s="48"/>
    </row>
    <row r="181" spans="1:12" x14ac:dyDescent="0.2">
      <c r="A181" s="52" t="str">
        <f>IFERROR(INDEX(Schéma_vyplnenie!A:A,MATCH('Výzva_vyplnenie '!B181,Schéma_vyplnenie!B:B,0),),"")</f>
        <v/>
      </c>
      <c r="B181" s="43"/>
      <c r="C181" s="52" t="str">
        <f>IFERROR(VLOOKUP(B181,Schéma_vyplnenie!$B:$I,7,0),"")</f>
        <v/>
      </c>
      <c r="D181" s="53" t="str">
        <f>IFERROR(VLOOKUP(B181,Schéma_vyplnenie!$B:$I,8,0),"")</f>
        <v/>
      </c>
      <c r="E181" s="40"/>
      <c r="F181" s="40"/>
      <c r="G181" s="47"/>
      <c r="H181" s="47"/>
      <c r="I181" s="47"/>
      <c r="J181" s="48"/>
      <c r="K181" s="48"/>
      <c r="L181" s="48"/>
    </row>
    <row r="182" spans="1:12" x14ac:dyDescent="0.2">
      <c r="A182" s="52" t="str">
        <f>IFERROR(INDEX(Schéma_vyplnenie!A:A,MATCH('Výzva_vyplnenie '!B182,Schéma_vyplnenie!B:B,0),),"")</f>
        <v/>
      </c>
      <c r="B182" s="43"/>
      <c r="C182" s="52" t="str">
        <f>IFERROR(VLOOKUP(B182,Schéma_vyplnenie!$B:$I,7,0),"")</f>
        <v/>
      </c>
      <c r="D182" s="53" t="str">
        <f>IFERROR(VLOOKUP(B182,Schéma_vyplnenie!$B:$I,8,0),"")</f>
        <v/>
      </c>
      <c r="E182" s="40"/>
      <c r="F182" s="40"/>
      <c r="G182" s="47"/>
      <c r="H182" s="47"/>
      <c r="I182" s="47"/>
      <c r="J182" s="48"/>
      <c r="K182" s="48"/>
      <c r="L182" s="48"/>
    </row>
    <row r="183" spans="1:12" x14ac:dyDescent="0.2">
      <c r="A183" s="52" t="str">
        <f>IFERROR(INDEX(Schéma_vyplnenie!A:A,MATCH('Výzva_vyplnenie '!B183,Schéma_vyplnenie!B:B,0),),"")</f>
        <v/>
      </c>
      <c r="B183" s="43"/>
      <c r="C183" s="52" t="str">
        <f>IFERROR(VLOOKUP(B183,Schéma_vyplnenie!$B:$I,7,0),"")</f>
        <v/>
      </c>
      <c r="D183" s="53" t="str">
        <f>IFERROR(VLOOKUP(B183,Schéma_vyplnenie!$B:$I,8,0),"")</f>
        <v/>
      </c>
      <c r="E183" s="40"/>
      <c r="F183" s="40"/>
      <c r="G183" s="47"/>
      <c r="H183" s="47"/>
      <c r="I183" s="47"/>
      <c r="J183" s="48"/>
      <c r="K183" s="48"/>
      <c r="L183" s="48"/>
    </row>
    <row r="184" spans="1:12" x14ac:dyDescent="0.2">
      <c r="A184" s="52" t="str">
        <f>IFERROR(INDEX(Schéma_vyplnenie!A:A,MATCH('Výzva_vyplnenie '!B184,Schéma_vyplnenie!B:B,0),),"")</f>
        <v/>
      </c>
      <c r="B184" s="43"/>
      <c r="C184" s="52" t="str">
        <f>IFERROR(VLOOKUP(B184,Schéma_vyplnenie!$B:$I,7,0),"")</f>
        <v/>
      </c>
      <c r="D184" s="53" t="str">
        <f>IFERROR(VLOOKUP(B184,Schéma_vyplnenie!$B:$I,8,0),"")</f>
        <v/>
      </c>
      <c r="E184" s="40"/>
      <c r="F184" s="40"/>
      <c r="G184" s="47"/>
      <c r="H184" s="47"/>
      <c r="I184" s="47"/>
      <c r="J184" s="48"/>
      <c r="K184" s="48"/>
      <c r="L184" s="48"/>
    </row>
    <row r="185" spans="1:12" x14ac:dyDescent="0.2">
      <c r="A185" s="52" t="str">
        <f>IFERROR(INDEX(Schéma_vyplnenie!A:A,MATCH('Výzva_vyplnenie '!B185,Schéma_vyplnenie!B:B,0),),"")</f>
        <v/>
      </c>
      <c r="B185" s="43"/>
      <c r="C185" s="52" t="str">
        <f>IFERROR(VLOOKUP(B185,Schéma_vyplnenie!$B:$I,7,0),"")</f>
        <v/>
      </c>
      <c r="D185" s="53" t="str">
        <f>IFERROR(VLOOKUP(B185,Schéma_vyplnenie!$B:$I,8,0),"")</f>
        <v/>
      </c>
      <c r="E185" s="40"/>
      <c r="F185" s="40"/>
      <c r="G185" s="47"/>
      <c r="H185" s="47"/>
      <c r="I185" s="47"/>
      <c r="J185" s="48"/>
      <c r="K185" s="48"/>
      <c r="L185" s="48"/>
    </row>
    <row r="186" spans="1:12" x14ac:dyDescent="0.2">
      <c r="A186" s="52" t="str">
        <f>IFERROR(INDEX(Schéma_vyplnenie!A:A,MATCH('Výzva_vyplnenie '!B186,Schéma_vyplnenie!B:B,0),),"")</f>
        <v/>
      </c>
      <c r="B186" s="43"/>
      <c r="C186" s="52" t="str">
        <f>IFERROR(VLOOKUP(B186,Schéma_vyplnenie!$B:$I,7,0),"")</f>
        <v/>
      </c>
      <c r="D186" s="53" t="str">
        <f>IFERROR(VLOOKUP(B186,Schéma_vyplnenie!$B:$I,8,0),"")</f>
        <v/>
      </c>
      <c r="E186" s="40"/>
      <c r="F186" s="40"/>
      <c r="G186" s="47"/>
      <c r="H186" s="47"/>
      <c r="I186" s="47"/>
      <c r="J186" s="48"/>
      <c r="K186" s="48"/>
      <c r="L186" s="48"/>
    </row>
    <row r="187" spans="1:12" x14ac:dyDescent="0.2">
      <c r="A187" s="52" t="str">
        <f>IFERROR(INDEX(Schéma_vyplnenie!A:A,MATCH('Výzva_vyplnenie '!B187,Schéma_vyplnenie!B:B,0),),"")</f>
        <v/>
      </c>
      <c r="B187" s="43"/>
      <c r="C187" s="52" t="str">
        <f>IFERROR(VLOOKUP(B187,Schéma_vyplnenie!$B:$I,7,0),"")</f>
        <v/>
      </c>
      <c r="D187" s="53" t="str">
        <f>IFERROR(VLOOKUP(B187,Schéma_vyplnenie!$B:$I,8,0),"")</f>
        <v/>
      </c>
      <c r="E187" s="40"/>
      <c r="F187" s="40"/>
      <c r="G187" s="47"/>
      <c r="H187" s="47"/>
      <c r="I187" s="47"/>
      <c r="J187" s="48"/>
      <c r="K187" s="48"/>
      <c r="L187" s="48"/>
    </row>
    <row r="188" spans="1:12" x14ac:dyDescent="0.2">
      <c r="A188" s="52" t="str">
        <f>IFERROR(INDEX(Schéma_vyplnenie!A:A,MATCH('Výzva_vyplnenie '!B188,Schéma_vyplnenie!B:B,0),),"")</f>
        <v/>
      </c>
      <c r="B188" s="43"/>
      <c r="C188" s="52" t="str">
        <f>IFERROR(VLOOKUP(B188,Schéma_vyplnenie!$B:$I,7,0),"")</f>
        <v/>
      </c>
      <c r="D188" s="53" t="str">
        <f>IFERROR(VLOOKUP(B188,Schéma_vyplnenie!$B:$I,8,0),"")</f>
        <v/>
      </c>
      <c r="E188" s="40"/>
      <c r="F188" s="40"/>
      <c r="G188" s="47"/>
      <c r="H188" s="47"/>
      <c r="I188" s="47"/>
      <c r="J188" s="48"/>
      <c r="K188" s="48"/>
      <c r="L188" s="48"/>
    </row>
    <row r="189" spans="1:12" x14ac:dyDescent="0.2">
      <c r="A189" s="52" t="str">
        <f>IFERROR(INDEX(Schéma_vyplnenie!A:A,MATCH('Výzva_vyplnenie '!B189,Schéma_vyplnenie!B:B,0),),"")</f>
        <v/>
      </c>
      <c r="B189" s="43"/>
      <c r="C189" s="52" t="str">
        <f>IFERROR(VLOOKUP(B189,Schéma_vyplnenie!$B:$I,7,0),"")</f>
        <v/>
      </c>
      <c r="D189" s="53" t="str">
        <f>IFERROR(VLOOKUP(B189,Schéma_vyplnenie!$B:$I,8,0),"")</f>
        <v/>
      </c>
      <c r="E189" s="40"/>
      <c r="F189" s="40"/>
      <c r="G189" s="47"/>
      <c r="H189" s="47"/>
      <c r="I189" s="47"/>
      <c r="J189" s="48"/>
      <c r="K189" s="48"/>
      <c r="L189" s="48"/>
    </row>
    <row r="190" spans="1:12" x14ac:dyDescent="0.2">
      <c r="A190" s="52" t="str">
        <f>IFERROR(INDEX(Schéma_vyplnenie!A:A,MATCH('Výzva_vyplnenie '!B190,Schéma_vyplnenie!B:B,0),),"")</f>
        <v/>
      </c>
      <c r="B190" s="43"/>
      <c r="C190" s="52" t="str">
        <f>IFERROR(VLOOKUP(B190,Schéma_vyplnenie!$B:$I,7,0),"")</f>
        <v/>
      </c>
      <c r="D190" s="53" t="str">
        <f>IFERROR(VLOOKUP(B190,Schéma_vyplnenie!$B:$I,8,0),"")</f>
        <v/>
      </c>
      <c r="E190" s="40"/>
      <c r="F190" s="40"/>
      <c r="G190" s="47"/>
      <c r="H190" s="47"/>
      <c r="I190" s="47"/>
      <c r="J190" s="48"/>
      <c r="K190" s="48"/>
      <c r="L190" s="48"/>
    </row>
    <row r="191" spans="1:12" x14ac:dyDescent="0.2">
      <c r="A191" s="52" t="str">
        <f>IFERROR(INDEX(Schéma_vyplnenie!A:A,MATCH('Výzva_vyplnenie '!B191,Schéma_vyplnenie!B:B,0),),"")</f>
        <v/>
      </c>
      <c r="B191" s="43"/>
      <c r="C191" s="52" t="str">
        <f>IFERROR(VLOOKUP(B191,Schéma_vyplnenie!$B:$I,7,0),"")</f>
        <v/>
      </c>
      <c r="D191" s="53" t="str">
        <f>IFERROR(VLOOKUP(B191,Schéma_vyplnenie!$B:$I,8,0),"")</f>
        <v/>
      </c>
      <c r="E191" s="40"/>
      <c r="F191" s="40"/>
      <c r="G191" s="47"/>
      <c r="H191" s="47"/>
      <c r="I191" s="47"/>
      <c r="J191" s="48"/>
      <c r="K191" s="48"/>
      <c r="L191" s="48"/>
    </row>
    <row r="192" spans="1:12" x14ac:dyDescent="0.2">
      <c r="A192" s="52" t="str">
        <f>IFERROR(INDEX(Schéma_vyplnenie!A:A,MATCH('Výzva_vyplnenie '!B192,Schéma_vyplnenie!B:B,0),),"")</f>
        <v/>
      </c>
      <c r="B192" s="43"/>
      <c r="C192" s="52" t="str">
        <f>IFERROR(VLOOKUP(B192,Schéma_vyplnenie!$B:$I,7,0),"")</f>
        <v/>
      </c>
      <c r="D192" s="53" t="str">
        <f>IFERROR(VLOOKUP(B192,Schéma_vyplnenie!$B:$I,8,0),"")</f>
        <v/>
      </c>
      <c r="E192" s="40"/>
      <c r="F192" s="40"/>
      <c r="G192" s="47"/>
      <c r="H192" s="47"/>
      <c r="I192" s="47"/>
      <c r="J192" s="48"/>
      <c r="K192" s="48"/>
      <c r="L192" s="48"/>
    </row>
    <row r="193" spans="1:12" x14ac:dyDescent="0.2">
      <c r="A193" s="52" t="str">
        <f>IFERROR(INDEX(Schéma_vyplnenie!A:A,MATCH('Výzva_vyplnenie '!B193,Schéma_vyplnenie!B:B,0),),"")</f>
        <v/>
      </c>
      <c r="B193" s="43"/>
      <c r="C193" s="52" t="str">
        <f>IFERROR(VLOOKUP(B193,Schéma_vyplnenie!$B:$I,7,0),"")</f>
        <v/>
      </c>
      <c r="D193" s="53" t="str">
        <f>IFERROR(VLOOKUP(B193,Schéma_vyplnenie!$B:$I,8,0),"")</f>
        <v/>
      </c>
      <c r="E193" s="40"/>
      <c r="F193" s="40"/>
      <c r="G193" s="47"/>
      <c r="H193" s="47"/>
      <c r="I193" s="47"/>
      <c r="J193" s="48"/>
      <c r="K193" s="48"/>
      <c r="L193" s="48"/>
    </row>
    <row r="194" spans="1:12" x14ac:dyDescent="0.2">
      <c r="A194" s="52" t="str">
        <f>IFERROR(INDEX(Schéma_vyplnenie!A:A,MATCH('Výzva_vyplnenie '!B194,Schéma_vyplnenie!B:B,0),),"")</f>
        <v/>
      </c>
      <c r="B194" s="43"/>
      <c r="C194" s="52" t="str">
        <f>IFERROR(VLOOKUP(B194,Schéma_vyplnenie!$B:$I,7,0),"")</f>
        <v/>
      </c>
      <c r="D194" s="53" t="str">
        <f>IFERROR(VLOOKUP(B194,Schéma_vyplnenie!$B:$I,8,0),"")</f>
        <v/>
      </c>
      <c r="E194" s="40"/>
      <c r="F194" s="40"/>
      <c r="G194" s="47"/>
      <c r="H194" s="47"/>
      <c r="I194" s="47"/>
      <c r="J194" s="48"/>
      <c r="K194" s="48"/>
      <c r="L194" s="48"/>
    </row>
    <row r="195" spans="1:12" x14ac:dyDescent="0.2">
      <c r="A195" s="52" t="str">
        <f>IFERROR(INDEX(Schéma_vyplnenie!A:A,MATCH('Výzva_vyplnenie '!B195,Schéma_vyplnenie!B:B,0),),"")</f>
        <v/>
      </c>
      <c r="B195" s="43"/>
      <c r="C195" s="52" t="str">
        <f>IFERROR(VLOOKUP(B195,Schéma_vyplnenie!$B:$I,7,0),"")</f>
        <v/>
      </c>
      <c r="D195" s="53" t="str">
        <f>IFERROR(VLOOKUP(B195,Schéma_vyplnenie!$B:$I,8,0),"")</f>
        <v/>
      </c>
      <c r="E195" s="40"/>
      <c r="F195" s="40"/>
      <c r="G195" s="47"/>
      <c r="H195" s="47"/>
      <c r="I195" s="47"/>
      <c r="J195" s="48"/>
      <c r="K195" s="48"/>
      <c r="L195" s="48"/>
    </row>
    <row r="196" spans="1:12" x14ac:dyDescent="0.2">
      <c r="A196" s="52" t="str">
        <f>IFERROR(INDEX(Schéma_vyplnenie!A:A,MATCH('Výzva_vyplnenie '!B196,Schéma_vyplnenie!B:B,0),),"")</f>
        <v/>
      </c>
      <c r="B196" s="43"/>
      <c r="C196" s="52" t="str">
        <f>IFERROR(VLOOKUP(B196,Schéma_vyplnenie!$B:$I,7,0),"")</f>
        <v/>
      </c>
      <c r="D196" s="53" t="str">
        <f>IFERROR(VLOOKUP(B196,Schéma_vyplnenie!$B:$I,8,0),"")</f>
        <v/>
      </c>
      <c r="E196" s="40"/>
      <c r="F196" s="40"/>
      <c r="G196" s="47"/>
      <c r="H196" s="47"/>
      <c r="I196" s="47"/>
      <c r="J196" s="48"/>
      <c r="K196" s="48"/>
      <c r="L196" s="48"/>
    </row>
    <row r="197" spans="1:12" x14ac:dyDescent="0.2">
      <c r="A197" s="52" t="str">
        <f>IFERROR(INDEX(Schéma_vyplnenie!A:A,MATCH('Výzva_vyplnenie '!B197,Schéma_vyplnenie!B:B,0),),"")</f>
        <v/>
      </c>
      <c r="B197" s="43"/>
      <c r="C197" s="52" t="str">
        <f>IFERROR(VLOOKUP(B197,Schéma_vyplnenie!$B:$I,7,0),"")</f>
        <v/>
      </c>
      <c r="D197" s="53" t="str">
        <f>IFERROR(VLOOKUP(B197,Schéma_vyplnenie!$B:$I,8,0),"")</f>
        <v/>
      </c>
      <c r="E197" s="40"/>
      <c r="F197" s="40"/>
      <c r="G197" s="47"/>
      <c r="H197" s="47"/>
      <c r="I197" s="47"/>
      <c r="J197" s="48"/>
      <c r="K197" s="48"/>
      <c r="L197" s="48"/>
    </row>
    <row r="198" spans="1:12" x14ac:dyDescent="0.2">
      <c r="A198" s="52" t="str">
        <f>IFERROR(INDEX(Schéma_vyplnenie!A:A,MATCH('Výzva_vyplnenie '!B198,Schéma_vyplnenie!B:B,0),),"")</f>
        <v/>
      </c>
      <c r="B198" s="43"/>
      <c r="C198" s="52" t="str">
        <f>IFERROR(VLOOKUP(B198,Schéma_vyplnenie!$B:$I,7,0),"")</f>
        <v/>
      </c>
      <c r="D198" s="53" t="str">
        <f>IFERROR(VLOOKUP(B198,Schéma_vyplnenie!$B:$I,8,0),"")</f>
        <v/>
      </c>
      <c r="E198" s="40"/>
      <c r="F198" s="40"/>
      <c r="G198" s="47"/>
      <c r="H198" s="47"/>
      <c r="I198" s="47"/>
      <c r="J198" s="48"/>
      <c r="K198" s="48"/>
      <c r="L198" s="48"/>
    </row>
    <row r="199" spans="1:12" x14ac:dyDescent="0.2">
      <c r="A199" s="52" t="str">
        <f>IFERROR(INDEX(Schéma_vyplnenie!A:A,MATCH('Výzva_vyplnenie '!B199,Schéma_vyplnenie!B:B,0),),"")</f>
        <v/>
      </c>
      <c r="B199" s="43"/>
      <c r="C199" s="52" t="str">
        <f>IFERROR(VLOOKUP(B199,Schéma_vyplnenie!$B:$I,7,0),"")</f>
        <v/>
      </c>
      <c r="D199" s="53" t="str">
        <f>IFERROR(VLOOKUP(B199,Schéma_vyplnenie!$B:$I,8,0),"")</f>
        <v/>
      </c>
      <c r="E199" s="40"/>
      <c r="F199" s="40"/>
      <c r="G199" s="47"/>
      <c r="H199" s="47"/>
      <c r="I199" s="47"/>
      <c r="J199" s="48"/>
      <c r="K199" s="48"/>
      <c r="L199" s="48"/>
    </row>
    <row r="200" spans="1:12" x14ac:dyDescent="0.2">
      <c r="A200" s="52" t="str">
        <f>IFERROR(INDEX(Schéma_vyplnenie!A:A,MATCH('Výzva_vyplnenie '!B200,Schéma_vyplnenie!B:B,0),),"")</f>
        <v/>
      </c>
      <c r="B200" s="43"/>
      <c r="C200" s="52" t="str">
        <f>IFERROR(VLOOKUP(B200,Schéma_vyplnenie!$B:$I,7,0),"")</f>
        <v/>
      </c>
      <c r="D200" s="53" t="str">
        <f>IFERROR(VLOOKUP(B200,Schéma_vyplnenie!$B:$I,8,0),"")</f>
        <v/>
      </c>
      <c r="E200" s="40"/>
      <c r="F200" s="40"/>
      <c r="G200" s="47"/>
      <c r="H200" s="47"/>
      <c r="I200" s="47"/>
      <c r="J200" s="48"/>
      <c r="K200" s="48"/>
      <c r="L200" s="48"/>
    </row>
    <row r="201" spans="1:12" x14ac:dyDescent="0.2">
      <c r="A201" s="52" t="str">
        <f>IFERROR(INDEX(Schéma_vyplnenie!A:A,MATCH('Výzva_vyplnenie '!B201,Schéma_vyplnenie!B:B,0),),"")</f>
        <v/>
      </c>
      <c r="B201" s="43"/>
      <c r="C201" s="52" t="str">
        <f>IFERROR(VLOOKUP(B201,Schéma_vyplnenie!$B:$I,7,0),"")</f>
        <v/>
      </c>
      <c r="D201" s="53" t="str">
        <f>IFERROR(VLOOKUP(B201,Schéma_vyplnenie!$B:$I,8,0),"")</f>
        <v/>
      </c>
      <c r="E201" s="40"/>
      <c r="F201" s="40"/>
      <c r="G201" s="47"/>
      <c r="H201" s="47"/>
      <c r="I201" s="47"/>
      <c r="J201" s="48"/>
      <c r="K201" s="48"/>
      <c r="L201" s="48"/>
    </row>
    <row r="202" spans="1:12" x14ac:dyDescent="0.2">
      <c r="A202" s="52" t="str">
        <f>IFERROR(INDEX(Schéma_vyplnenie!A:A,MATCH('Výzva_vyplnenie '!B202,Schéma_vyplnenie!B:B,0),),"")</f>
        <v/>
      </c>
      <c r="B202" s="43"/>
      <c r="C202" s="52" t="str">
        <f>IFERROR(VLOOKUP(B202,Schéma_vyplnenie!$B:$I,7,0),"")</f>
        <v/>
      </c>
      <c r="D202" s="53" t="str">
        <f>IFERROR(VLOOKUP(B202,Schéma_vyplnenie!$B:$I,8,0),"")</f>
        <v/>
      </c>
      <c r="E202" s="40"/>
      <c r="F202" s="40"/>
      <c r="G202" s="47"/>
      <c r="H202" s="47"/>
      <c r="I202" s="47"/>
      <c r="J202" s="48"/>
      <c r="K202" s="48"/>
      <c r="L202" s="48"/>
    </row>
    <row r="203" spans="1:12" x14ac:dyDescent="0.2">
      <c r="A203" s="52" t="str">
        <f>IFERROR(INDEX(Schéma_vyplnenie!A:A,MATCH('Výzva_vyplnenie '!B203,Schéma_vyplnenie!B:B,0),),"")</f>
        <v/>
      </c>
      <c r="B203" s="43"/>
      <c r="C203" s="52" t="str">
        <f>IFERROR(VLOOKUP(B203,Schéma_vyplnenie!$B:$I,7,0),"")</f>
        <v/>
      </c>
      <c r="D203" s="53" t="str">
        <f>IFERROR(VLOOKUP(B203,Schéma_vyplnenie!$B:$I,8,0),"")</f>
        <v/>
      </c>
      <c r="E203" s="40"/>
      <c r="F203" s="40"/>
      <c r="G203" s="47"/>
      <c r="H203" s="47"/>
      <c r="I203" s="47"/>
      <c r="J203" s="48"/>
      <c r="K203" s="48"/>
      <c r="L203" s="48"/>
    </row>
    <row r="204" spans="1:12" x14ac:dyDescent="0.2">
      <c r="A204" s="52" t="str">
        <f>IFERROR(INDEX(Schéma_vyplnenie!A:A,MATCH('Výzva_vyplnenie '!B204,Schéma_vyplnenie!B:B,0),),"")</f>
        <v/>
      </c>
      <c r="B204" s="43"/>
      <c r="C204" s="52" t="str">
        <f>IFERROR(VLOOKUP(B204,Schéma_vyplnenie!$B:$I,7,0),"")</f>
        <v/>
      </c>
      <c r="D204" s="53" t="str">
        <f>IFERROR(VLOOKUP(B204,Schéma_vyplnenie!$B:$I,8,0),"")</f>
        <v/>
      </c>
      <c r="E204" s="40"/>
      <c r="F204" s="40"/>
      <c r="G204" s="47"/>
      <c r="H204" s="47"/>
      <c r="I204" s="47"/>
      <c r="J204" s="48"/>
      <c r="K204" s="48"/>
      <c r="L204" s="48"/>
    </row>
    <row r="205" spans="1:12" x14ac:dyDescent="0.2">
      <c r="A205" s="52" t="str">
        <f>IFERROR(INDEX(Schéma_vyplnenie!A:A,MATCH('Výzva_vyplnenie '!B205,Schéma_vyplnenie!B:B,0),),"")</f>
        <v/>
      </c>
      <c r="B205" s="43"/>
      <c r="C205" s="52" t="str">
        <f>IFERROR(VLOOKUP(B205,Schéma_vyplnenie!$B:$I,7,0),"")</f>
        <v/>
      </c>
      <c r="D205" s="53" t="str">
        <f>IFERROR(VLOOKUP(B205,Schéma_vyplnenie!$B:$I,8,0),"")</f>
        <v/>
      </c>
      <c r="E205" s="40"/>
      <c r="F205" s="40"/>
      <c r="G205" s="47"/>
      <c r="H205" s="47"/>
      <c r="I205" s="47"/>
      <c r="J205" s="48"/>
      <c r="K205" s="48"/>
      <c r="L205" s="48"/>
    </row>
    <row r="206" spans="1:12" x14ac:dyDescent="0.2">
      <c r="A206" s="52" t="str">
        <f>IFERROR(INDEX(Schéma_vyplnenie!A:A,MATCH('Výzva_vyplnenie '!B206,Schéma_vyplnenie!B:B,0),),"")</f>
        <v/>
      </c>
      <c r="B206" s="43"/>
      <c r="C206" s="52" t="str">
        <f>IFERROR(VLOOKUP(B206,Schéma_vyplnenie!$B:$I,7,0),"")</f>
        <v/>
      </c>
      <c r="D206" s="53" t="str">
        <f>IFERROR(VLOOKUP(B206,Schéma_vyplnenie!$B:$I,8,0),"")</f>
        <v/>
      </c>
      <c r="E206" s="40"/>
      <c r="F206" s="40"/>
      <c r="G206" s="47"/>
      <c r="H206" s="47"/>
      <c r="I206" s="47"/>
      <c r="J206" s="48"/>
      <c r="K206" s="48"/>
      <c r="L206" s="48"/>
    </row>
    <row r="207" spans="1:12" x14ac:dyDescent="0.2">
      <c r="A207" s="52" t="str">
        <f>IFERROR(INDEX(Schéma_vyplnenie!A:A,MATCH('Výzva_vyplnenie '!B207,Schéma_vyplnenie!B:B,0),),"")</f>
        <v/>
      </c>
      <c r="B207" s="43"/>
      <c r="C207" s="52" t="str">
        <f>IFERROR(VLOOKUP(B207,Schéma_vyplnenie!$B:$I,7,0),"")</f>
        <v/>
      </c>
      <c r="D207" s="53" t="str">
        <f>IFERROR(VLOOKUP(B207,Schéma_vyplnenie!$B:$I,8,0),"")</f>
        <v/>
      </c>
      <c r="E207" s="40"/>
      <c r="F207" s="40"/>
      <c r="G207" s="47"/>
      <c r="H207" s="47"/>
      <c r="I207" s="47"/>
      <c r="J207" s="48"/>
      <c r="K207" s="48"/>
      <c r="L207" s="48"/>
    </row>
    <row r="208" spans="1:12" x14ac:dyDescent="0.2">
      <c r="A208" s="52" t="str">
        <f>IFERROR(INDEX(Schéma_vyplnenie!A:A,MATCH('Výzva_vyplnenie '!B208,Schéma_vyplnenie!B:B,0),),"")</f>
        <v/>
      </c>
      <c r="B208" s="43"/>
      <c r="C208" s="52" t="str">
        <f>IFERROR(VLOOKUP(B208,Schéma_vyplnenie!$B:$I,7,0),"")</f>
        <v/>
      </c>
      <c r="D208" s="53" t="str">
        <f>IFERROR(VLOOKUP(B208,Schéma_vyplnenie!$B:$I,8,0),"")</f>
        <v/>
      </c>
      <c r="E208" s="40"/>
      <c r="F208" s="40"/>
      <c r="G208" s="47"/>
      <c r="H208" s="47"/>
      <c r="I208" s="47"/>
      <c r="J208" s="48"/>
      <c r="K208" s="48"/>
      <c r="L208" s="48"/>
    </row>
    <row r="209" spans="1:12" x14ac:dyDescent="0.2">
      <c r="A209" s="52" t="str">
        <f>IFERROR(INDEX(Schéma_vyplnenie!A:A,MATCH('Výzva_vyplnenie '!B209,Schéma_vyplnenie!B:B,0),),"")</f>
        <v/>
      </c>
      <c r="B209" s="43"/>
      <c r="C209" s="52" t="str">
        <f>IFERROR(VLOOKUP(B209,Schéma_vyplnenie!$B:$I,7,0),"")</f>
        <v/>
      </c>
      <c r="D209" s="53" t="str">
        <f>IFERROR(VLOOKUP(B209,Schéma_vyplnenie!$B:$I,8,0),"")</f>
        <v/>
      </c>
      <c r="E209" s="40"/>
      <c r="F209" s="40"/>
      <c r="G209" s="47"/>
      <c r="H209" s="47"/>
      <c r="I209" s="47"/>
      <c r="J209" s="48"/>
      <c r="K209" s="48"/>
      <c r="L209" s="48"/>
    </row>
    <row r="210" spans="1:12" x14ac:dyDescent="0.2">
      <c r="A210" s="52" t="str">
        <f>IFERROR(INDEX(Schéma_vyplnenie!A:A,MATCH('Výzva_vyplnenie '!B210,Schéma_vyplnenie!B:B,0),),"")</f>
        <v/>
      </c>
      <c r="B210" s="43"/>
      <c r="C210" s="52" t="str">
        <f>IFERROR(VLOOKUP(B210,Schéma_vyplnenie!$B:$I,7,0),"")</f>
        <v/>
      </c>
      <c r="D210" s="53" t="str">
        <f>IFERROR(VLOOKUP(B210,Schéma_vyplnenie!$B:$I,8,0),"")</f>
        <v/>
      </c>
      <c r="E210" s="40"/>
      <c r="F210" s="40"/>
      <c r="G210" s="47"/>
      <c r="H210" s="47"/>
      <c r="I210" s="47"/>
      <c r="J210" s="48"/>
      <c r="K210" s="48"/>
      <c r="L210" s="48"/>
    </row>
    <row r="211" spans="1:12" x14ac:dyDescent="0.2">
      <c r="A211" s="52" t="str">
        <f>IFERROR(INDEX(Schéma_vyplnenie!A:A,MATCH('Výzva_vyplnenie '!B211,Schéma_vyplnenie!B:B,0),),"")</f>
        <v/>
      </c>
      <c r="B211" s="43"/>
      <c r="C211" s="52" t="str">
        <f>IFERROR(VLOOKUP(B211,Schéma_vyplnenie!$B:$I,7,0),"")</f>
        <v/>
      </c>
      <c r="D211" s="53" t="str">
        <f>IFERROR(VLOOKUP(B211,Schéma_vyplnenie!$B:$I,8,0),"")</f>
        <v/>
      </c>
      <c r="E211" s="40"/>
      <c r="F211" s="40"/>
      <c r="G211" s="47"/>
      <c r="H211" s="47"/>
      <c r="I211" s="47"/>
      <c r="J211" s="48"/>
      <c r="K211" s="48"/>
      <c r="L211" s="48"/>
    </row>
    <row r="212" spans="1:12" x14ac:dyDescent="0.2">
      <c r="A212" s="52" t="str">
        <f>IFERROR(INDEX(Schéma_vyplnenie!A:A,MATCH('Výzva_vyplnenie '!B212,Schéma_vyplnenie!B:B,0),),"")</f>
        <v/>
      </c>
      <c r="B212" s="43"/>
      <c r="C212" s="52" t="str">
        <f>IFERROR(VLOOKUP(B212,Schéma_vyplnenie!$B:$I,7,0),"")</f>
        <v/>
      </c>
      <c r="D212" s="53" t="str">
        <f>IFERROR(VLOOKUP(B212,Schéma_vyplnenie!$B:$I,8,0),"")</f>
        <v/>
      </c>
      <c r="E212" s="40"/>
      <c r="F212" s="40"/>
      <c r="G212" s="47"/>
      <c r="H212" s="47"/>
      <c r="I212" s="47"/>
      <c r="J212" s="48"/>
      <c r="K212" s="48"/>
      <c r="L212" s="48"/>
    </row>
    <row r="213" spans="1:12" x14ac:dyDescent="0.2">
      <c r="A213" s="52" t="str">
        <f>IFERROR(INDEX(Schéma_vyplnenie!A:A,MATCH('Výzva_vyplnenie '!B213,Schéma_vyplnenie!B:B,0),),"")</f>
        <v/>
      </c>
      <c r="B213" s="43"/>
      <c r="C213" s="52" t="str">
        <f>IFERROR(VLOOKUP(B213,Schéma_vyplnenie!$B:$I,7,0),"")</f>
        <v/>
      </c>
      <c r="D213" s="53" t="str">
        <f>IFERROR(VLOOKUP(B213,Schéma_vyplnenie!$B:$I,8,0),"")</f>
        <v/>
      </c>
      <c r="E213" s="40"/>
      <c r="F213" s="40"/>
      <c r="G213" s="47"/>
      <c r="H213" s="47"/>
      <c r="I213" s="47"/>
      <c r="J213" s="48"/>
      <c r="K213" s="48"/>
      <c r="L213" s="48"/>
    </row>
    <row r="214" spans="1:12" x14ac:dyDescent="0.2">
      <c r="A214" s="52" t="str">
        <f>IFERROR(INDEX(Schéma_vyplnenie!A:A,MATCH('Výzva_vyplnenie '!B214,Schéma_vyplnenie!B:B,0),),"")</f>
        <v/>
      </c>
      <c r="B214" s="43"/>
      <c r="C214" s="52" t="str">
        <f>IFERROR(VLOOKUP(B214,Schéma_vyplnenie!$B:$I,7,0),"")</f>
        <v/>
      </c>
      <c r="D214" s="53" t="str">
        <f>IFERROR(VLOOKUP(B214,Schéma_vyplnenie!$B:$I,8,0),"")</f>
        <v/>
      </c>
      <c r="E214" s="40"/>
      <c r="F214" s="40"/>
      <c r="G214" s="47"/>
      <c r="H214" s="47"/>
      <c r="I214" s="47"/>
      <c r="J214" s="48"/>
      <c r="K214" s="48"/>
      <c r="L214" s="48"/>
    </row>
    <row r="215" spans="1:12" x14ac:dyDescent="0.2">
      <c r="A215" s="52" t="str">
        <f>IFERROR(INDEX(Schéma_vyplnenie!A:A,MATCH('Výzva_vyplnenie '!B215,Schéma_vyplnenie!B:B,0),),"")</f>
        <v/>
      </c>
      <c r="B215" s="43"/>
      <c r="C215" s="52" t="str">
        <f>IFERROR(VLOOKUP(B215,Schéma_vyplnenie!$B:$I,7,0),"")</f>
        <v/>
      </c>
      <c r="D215" s="53" t="str">
        <f>IFERROR(VLOOKUP(B215,Schéma_vyplnenie!$B:$I,8,0),"")</f>
        <v/>
      </c>
      <c r="E215" s="40"/>
      <c r="F215" s="40"/>
      <c r="G215" s="47"/>
      <c r="H215" s="47"/>
      <c r="I215" s="47"/>
      <c r="J215" s="48"/>
      <c r="K215" s="48"/>
      <c r="L215" s="48"/>
    </row>
    <row r="216" spans="1:12" x14ac:dyDescent="0.2">
      <c r="A216" s="52" t="str">
        <f>IFERROR(INDEX(Schéma_vyplnenie!A:A,MATCH('Výzva_vyplnenie '!B216,Schéma_vyplnenie!B:B,0),),"")</f>
        <v/>
      </c>
      <c r="B216" s="43"/>
      <c r="C216" s="52" t="str">
        <f>IFERROR(VLOOKUP(B216,Schéma_vyplnenie!$B:$I,7,0),"")</f>
        <v/>
      </c>
      <c r="D216" s="53" t="str">
        <f>IFERROR(VLOOKUP(B216,Schéma_vyplnenie!$B:$I,8,0),"")</f>
        <v/>
      </c>
      <c r="E216" s="40"/>
      <c r="F216" s="40"/>
      <c r="G216" s="47"/>
      <c r="H216" s="47"/>
      <c r="I216" s="47"/>
      <c r="J216" s="48"/>
      <c r="K216" s="48"/>
      <c r="L216" s="48"/>
    </row>
    <row r="217" spans="1:12" x14ac:dyDescent="0.2">
      <c r="A217" s="52" t="str">
        <f>IFERROR(INDEX(Schéma_vyplnenie!A:A,MATCH('Výzva_vyplnenie '!B217,Schéma_vyplnenie!B:B,0),),"")</f>
        <v/>
      </c>
      <c r="B217" s="43"/>
      <c r="C217" s="52" t="str">
        <f>IFERROR(VLOOKUP(B217,Schéma_vyplnenie!$B:$I,7,0),"")</f>
        <v/>
      </c>
      <c r="D217" s="53" t="str">
        <f>IFERROR(VLOOKUP(B217,Schéma_vyplnenie!$B:$I,8,0),"")</f>
        <v/>
      </c>
      <c r="E217" s="40"/>
      <c r="F217" s="40"/>
      <c r="G217" s="47"/>
      <c r="H217" s="47"/>
      <c r="I217" s="47"/>
      <c r="J217" s="48"/>
      <c r="K217" s="48"/>
      <c r="L217" s="48"/>
    </row>
    <row r="218" spans="1:12" x14ac:dyDescent="0.2">
      <c r="A218" s="52" t="str">
        <f>IFERROR(INDEX(Schéma_vyplnenie!A:A,MATCH('Výzva_vyplnenie '!B218,Schéma_vyplnenie!B:B,0),),"")</f>
        <v/>
      </c>
      <c r="B218" s="43"/>
      <c r="C218" s="52" t="str">
        <f>IFERROR(VLOOKUP(B218,Schéma_vyplnenie!$B:$I,7,0),"")</f>
        <v/>
      </c>
      <c r="D218" s="53" t="str">
        <f>IFERROR(VLOOKUP(B218,Schéma_vyplnenie!$B:$I,8,0),"")</f>
        <v/>
      </c>
      <c r="E218" s="40"/>
      <c r="F218" s="40"/>
      <c r="G218" s="47"/>
      <c r="H218" s="47"/>
      <c r="I218" s="47"/>
      <c r="J218" s="48"/>
      <c r="K218" s="48"/>
      <c r="L218" s="48"/>
    </row>
    <row r="219" spans="1:12" x14ac:dyDescent="0.2">
      <c r="A219" s="52" t="str">
        <f>IFERROR(INDEX(Schéma_vyplnenie!A:A,MATCH('Výzva_vyplnenie '!B219,Schéma_vyplnenie!B:B,0),),"")</f>
        <v/>
      </c>
      <c r="B219" s="43"/>
      <c r="C219" s="52" t="str">
        <f>IFERROR(VLOOKUP(B219,Schéma_vyplnenie!$B:$I,7,0),"")</f>
        <v/>
      </c>
      <c r="D219" s="53" t="str">
        <f>IFERROR(VLOOKUP(B219,Schéma_vyplnenie!$B:$I,8,0),"")</f>
        <v/>
      </c>
      <c r="E219" s="40"/>
      <c r="F219" s="40"/>
      <c r="G219" s="47"/>
      <c r="H219" s="47"/>
      <c r="I219" s="47"/>
      <c r="J219" s="48"/>
      <c r="K219" s="48"/>
      <c r="L219" s="48"/>
    </row>
    <row r="220" spans="1:12" x14ac:dyDescent="0.2">
      <c r="A220" s="52" t="str">
        <f>IFERROR(INDEX(Schéma_vyplnenie!A:A,MATCH('Výzva_vyplnenie '!B220,Schéma_vyplnenie!B:B,0),),"")</f>
        <v/>
      </c>
      <c r="B220" s="43"/>
      <c r="C220" s="52" t="str">
        <f>IFERROR(VLOOKUP(B220,Schéma_vyplnenie!$B:$I,7,0),"")</f>
        <v/>
      </c>
      <c r="D220" s="53" t="str">
        <f>IFERROR(VLOOKUP(B220,Schéma_vyplnenie!$B:$I,8,0),"")</f>
        <v/>
      </c>
      <c r="E220" s="40"/>
      <c r="F220" s="40"/>
      <c r="G220" s="47"/>
      <c r="H220" s="47"/>
      <c r="I220" s="47"/>
      <c r="J220" s="48"/>
      <c r="K220" s="48"/>
      <c r="L220" s="48"/>
    </row>
    <row r="221" spans="1:12" x14ac:dyDescent="0.2">
      <c r="A221" s="52" t="str">
        <f>IFERROR(INDEX(Schéma_vyplnenie!A:A,MATCH('Výzva_vyplnenie '!B221,Schéma_vyplnenie!B:B,0),),"")</f>
        <v/>
      </c>
      <c r="B221" s="43"/>
      <c r="C221" s="52" t="str">
        <f>IFERROR(VLOOKUP(B221,Schéma_vyplnenie!$B:$I,7,0),"")</f>
        <v/>
      </c>
      <c r="D221" s="53" t="str">
        <f>IFERROR(VLOOKUP(B221,Schéma_vyplnenie!$B:$I,8,0),"")</f>
        <v/>
      </c>
      <c r="E221" s="40"/>
      <c r="F221" s="40"/>
      <c r="G221" s="47"/>
      <c r="H221" s="47"/>
      <c r="I221" s="47"/>
      <c r="J221" s="48"/>
      <c r="K221" s="48"/>
      <c r="L221" s="48"/>
    </row>
    <row r="222" spans="1:12" x14ac:dyDescent="0.2">
      <c r="A222" s="52" t="str">
        <f>IFERROR(INDEX(Schéma_vyplnenie!A:A,MATCH('Výzva_vyplnenie '!B222,Schéma_vyplnenie!B:B,0),),"")</f>
        <v/>
      </c>
      <c r="B222" s="43"/>
      <c r="C222" s="52" t="str">
        <f>IFERROR(VLOOKUP(B222,Schéma_vyplnenie!$B:$I,7,0),"")</f>
        <v/>
      </c>
      <c r="D222" s="53" t="str">
        <f>IFERROR(VLOOKUP(B222,Schéma_vyplnenie!$B:$I,8,0),"")</f>
        <v/>
      </c>
      <c r="E222" s="40"/>
      <c r="F222" s="40"/>
      <c r="G222" s="47"/>
      <c r="H222" s="47"/>
      <c r="I222" s="47"/>
      <c r="J222" s="48"/>
      <c r="K222" s="48"/>
      <c r="L222" s="48"/>
    </row>
    <row r="223" spans="1:12" x14ac:dyDescent="0.2">
      <c r="A223" s="52" t="str">
        <f>IFERROR(INDEX(Schéma_vyplnenie!A:A,MATCH('Výzva_vyplnenie '!B223,Schéma_vyplnenie!B:B,0),),"")</f>
        <v/>
      </c>
      <c r="B223" s="43"/>
      <c r="C223" s="52" t="str">
        <f>IFERROR(VLOOKUP(B223,Schéma_vyplnenie!$B:$I,7,0),"")</f>
        <v/>
      </c>
      <c r="D223" s="53" t="str">
        <f>IFERROR(VLOOKUP(B223,Schéma_vyplnenie!$B:$I,8,0),"")</f>
        <v/>
      </c>
      <c r="E223" s="40"/>
      <c r="F223" s="40"/>
      <c r="G223" s="47"/>
      <c r="H223" s="47"/>
      <c r="I223" s="47"/>
      <c r="J223" s="48"/>
      <c r="K223" s="48"/>
      <c r="L223" s="48"/>
    </row>
    <row r="224" spans="1:12" x14ac:dyDescent="0.2">
      <c r="A224" s="52" t="str">
        <f>IFERROR(INDEX(Schéma_vyplnenie!A:A,MATCH('Výzva_vyplnenie '!B224,Schéma_vyplnenie!B:B,0),),"")</f>
        <v/>
      </c>
      <c r="B224" s="43"/>
      <c r="C224" s="52" t="str">
        <f>IFERROR(VLOOKUP(B224,Schéma_vyplnenie!$B:$I,7,0),"")</f>
        <v/>
      </c>
      <c r="D224" s="53" t="str">
        <f>IFERROR(VLOOKUP(B224,Schéma_vyplnenie!$B:$I,8,0),"")</f>
        <v/>
      </c>
      <c r="E224" s="40"/>
      <c r="F224" s="40"/>
      <c r="G224" s="47"/>
      <c r="H224" s="47"/>
      <c r="I224" s="47"/>
      <c r="J224" s="48"/>
      <c r="K224" s="48"/>
      <c r="L224" s="48"/>
    </row>
    <row r="225" spans="1:12" x14ac:dyDescent="0.2">
      <c r="A225" s="52" t="str">
        <f>IFERROR(INDEX(Schéma_vyplnenie!A:A,MATCH('Výzva_vyplnenie '!B225,Schéma_vyplnenie!B:B,0),),"")</f>
        <v/>
      </c>
      <c r="B225" s="43"/>
      <c r="C225" s="52" t="str">
        <f>IFERROR(VLOOKUP(B225,Schéma_vyplnenie!$B:$I,7,0),"")</f>
        <v/>
      </c>
      <c r="D225" s="53" t="str">
        <f>IFERROR(VLOOKUP(B225,Schéma_vyplnenie!$B:$I,8,0),"")</f>
        <v/>
      </c>
      <c r="E225" s="40"/>
      <c r="F225" s="40"/>
      <c r="G225" s="47"/>
      <c r="H225" s="47"/>
      <c r="I225" s="47"/>
      <c r="J225" s="48"/>
      <c r="K225" s="48"/>
      <c r="L225" s="48"/>
    </row>
    <row r="226" spans="1:12" x14ac:dyDescent="0.2">
      <c r="A226" s="52" t="str">
        <f>IFERROR(INDEX(Schéma_vyplnenie!A:A,MATCH('Výzva_vyplnenie '!B226,Schéma_vyplnenie!B:B,0),),"")</f>
        <v/>
      </c>
      <c r="B226" s="43"/>
      <c r="C226" s="52" t="str">
        <f>IFERROR(VLOOKUP(B226,Schéma_vyplnenie!$B:$I,7,0),"")</f>
        <v/>
      </c>
      <c r="D226" s="53" t="str">
        <f>IFERROR(VLOOKUP(B226,Schéma_vyplnenie!$B:$I,8,0),"")</f>
        <v/>
      </c>
      <c r="E226" s="40"/>
      <c r="F226" s="40"/>
      <c r="G226" s="47"/>
      <c r="H226" s="47"/>
      <c r="I226" s="47"/>
      <c r="J226" s="48"/>
      <c r="K226" s="48"/>
      <c r="L226" s="48"/>
    </row>
    <row r="227" spans="1:12" x14ac:dyDescent="0.2">
      <c r="A227" s="52" t="str">
        <f>IFERROR(INDEX(Schéma_vyplnenie!A:A,MATCH('Výzva_vyplnenie '!B227,Schéma_vyplnenie!B:B,0),),"")</f>
        <v/>
      </c>
      <c r="B227" s="43"/>
      <c r="C227" s="52" t="str">
        <f>IFERROR(VLOOKUP(B227,Schéma_vyplnenie!$B:$I,7,0),"")</f>
        <v/>
      </c>
      <c r="D227" s="53" t="str">
        <f>IFERROR(VLOOKUP(B227,Schéma_vyplnenie!$B:$I,8,0),"")</f>
        <v/>
      </c>
      <c r="E227" s="40"/>
      <c r="F227" s="40"/>
      <c r="G227" s="47"/>
      <c r="H227" s="47"/>
      <c r="I227" s="47"/>
      <c r="J227" s="48"/>
      <c r="K227" s="48"/>
      <c r="L227" s="48"/>
    </row>
    <row r="228" spans="1:12" x14ac:dyDescent="0.2">
      <c r="A228" s="52" t="str">
        <f>IFERROR(INDEX(Schéma_vyplnenie!A:A,MATCH('Výzva_vyplnenie '!B228,Schéma_vyplnenie!B:B,0),),"")</f>
        <v/>
      </c>
      <c r="B228" s="43"/>
      <c r="C228" s="52" t="str">
        <f>IFERROR(VLOOKUP(B228,Schéma_vyplnenie!$B:$I,7,0),"")</f>
        <v/>
      </c>
      <c r="D228" s="53" t="str">
        <f>IFERROR(VLOOKUP(B228,Schéma_vyplnenie!$B:$I,8,0),"")</f>
        <v/>
      </c>
      <c r="E228" s="40"/>
      <c r="F228" s="40"/>
      <c r="G228" s="47"/>
      <c r="H228" s="47"/>
      <c r="I228" s="47"/>
      <c r="J228" s="48"/>
      <c r="K228" s="48"/>
      <c r="L228" s="48"/>
    </row>
    <row r="229" spans="1:12" x14ac:dyDescent="0.2">
      <c r="A229" s="52" t="str">
        <f>IFERROR(INDEX(Schéma_vyplnenie!A:A,MATCH('Výzva_vyplnenie '!B229,Schéma_vyplnenie!B:B,0),),"")</f>
        <v/>
      </c>
      <c r="B229" s="43"/>
      <c r="C229" s="52" t="str">
        <f>IFERROR(VLOOKUP(B229,Schéma_vyplnenie!$B:$I,7,0),"")</f>
        <v/>
      </c>
      <c r="D229" s="53" t="str">
        <f>IFERROR(VLOOKUP(B229,Schéma_vyplnenie!$B:$I,8,0),"")</f>
        <v/>
      </c>
      <c r="E229" s="40"/>
      <c r="F229" s="40"/>
      <c r="G229" s="47"/>
      <c r="H229" s="47"/>
      <c r="I229" s="47"/>
      <c r="J229" s="48"/>
      <c r="K229" s="48"/>
      <c r="L229" s="48"/>
    </row>
    <row r="230" spans="1:12" x14ac:dyDescent="0.2">
      <c r="A230" s="52" t="str">
        <f>IFERROR(INDEX(Schéma_vyplnenie!A:A,MATCH('Výzva_vyplnenie '!B230,Schéma_vyplnenie!B:B,0),),"")</f>
        <v/>
      </c>
      <c r="B230" s="43"/>
      <c r="C230" s="52" t="str">
        <f>IFERROR(VLOOKUP(B230,Schéma_vyplnenie!$B:$I,7,0),"")</f>
        <v/>
      </c>
      <c r="D230" s="53" t="str">
        <f>IFERROR(VLOOKUP(B230,Schéma_vyplnenie!$B:$I,8,0),"")</f>
        <v/>
      </c>
      <c r="E230" s="40"/>
      <c r="F230" s="40"/>
      <c r="G230" s="47"/>
      <c r="H230" s="47"/>
      <c r="I230" s="47"/>
      <c r="J230" s="48"/>
      <c r="K230" s="48"/>
      <c r="L230" s="48"/>
    </row>
    <row r="231" spans="1:12" x14ac:dyDescent="0.2">
      <c r="A231" s="52" t="str">
        <f>IFERROR(INDEX(Schéma_vyplnenie!A:A,MATCH('Výzva_vyplnenie '!B231,Schéma_vyplnenie!B:B,0),),"")</f>
        <v/>
      </c>
      <c r="B231" s="43"/>
      <c r="C231" s="52" t="str">
        <f>IFERROR(VLOOKUP(B231,Schéma_vyplnenie!$B:$I,7,0),"")</f>
        <v/>
      </c>
      <c r="D231" s="53" t="str">
        <f>IFERROR(VLOOKUP(B231,Schéma_vyplnenie!$B:$I,8,0),"")</f>
        <v/>
      </c>
      <c r="E231" s="40"/>
      <c r="F231" s="40"/>
      <c r="G231" s="47"/>
      <c r="H231" s="47"/>
      <c r="I231" s="47"/>
      <c r="J231" s="48"/>
      <c r="K231" s="48"/>
      <c r="L231" s="48"/>
    </row>
    <row r="232" spans="1:12" x14ac:dyDescent="0.2">
      <c r="A232" s="52" t="str">
        <f>IFERROR(INDEX(Schéma_vyplnenie!A:A,MATCH('Výzva_vyplnenie '!B232,Schéma_vyplnenie!B:B,0),),"")</f>
        <v/>
      </c>
      <c r="B232" s="43"/>
      <c r="C232" s="52" t="str">
        <f>IFERROR(VLOOKUP(B232,Schéma_vyplnenie!$B:$I,7,0),"")</f>
        <v/>
      </c>
      <c r="D232" s="53" t="str">
        <f>IFERROR(VLOOKUP(B232,Schéma_vyplnenie!$B:$I,8,0),"")</f>
        <v/>
      </c>
      <c r="E232" s="40"/>
      <c r="F232" s="40"/>
      <c r="G232" s="47"/>
      <c r="H232" s="47"/>
      <c r="I232" s="47"/>
      <c r="J232" s="48"/>
      <c r="K232" s="48"/>
      <c r="L232" s="48"/>
    </row>
    <row r="233" spans="1:12" x14ac:dyDescent="0.2">
      <c r="A233" s="52" t="str">
        <f>IFERROR(INDEX(Schéma_vyplnenie!A:A,MATCH('Výzva_vyplnenie '!B233,Schéma_vyplnenie!B:B,0),),"")</f>
        <v/>
      </c>
      <c r="B233" s="43"/>
      <c r="C233" s="52" t="str">
        <f>IFERROR(VLOOKUP(B233,Schéma_vyplnenie!$B:$I,7,0),"")</f>
        <v/>
      </c>
      <c r="D233" s="53" t="str">
        <f>IFERROR(VLOOKUP(B233,Schéma_vyplnenie!$B:$I,8,0),"")</f>
        <v/>
      </c>
      <c r="E233" s="40"/>
      <c r="F233" s="40"/>
      <c r="G233" s="47"/>
      <c r="H233" s="47"/>
      <c r="I233" s="47"/>
      <c r="J233" s="48"/>
      <c r="K233" s="48"/>
      <c r="L233" s="48"/>
    </row>
    <row r="234" spans="1:12" x14ac:dyDescent="0.2">
      <c r="A234" s="52" t="str">
        <f>IFERROR(INDEX(Schéma_vyplnenie!A:A,MATCH('Výzva_vyplnenie '!B234,Schéma_vyplnenie!B:B,0),),"")</f>
        <v/>
      </c>
      <c r="B234" s="43"/>
      <c r="C234" s="52" t="str">
        <f>IFERROR(VLOOKUP(B234,Schéma_vyplnenie!$B:$I,7,0),"")</f>
        <v/>
      </c>
      <c r="D234" s="53" t="str">
        <f>IFERROR(VLOOKUP(B234,Schéma_vyplnenie!$B:$I,8,0),"")</f>
        <v/>
      </c>
      <c r="E234" s="40"/>
      <c r="F234" s="40"/>
      <c r="G234" s="47"/>
      <c r="H234" s="47"/>
      <c r="I234" s="47"/>
      <c r="J234" s="48"/>
      <c r="K234" s="48"/>
      <c r="L234" s="48"/>
    </row>
    <row r="235" spans="1:12" x14ac:dyDescent="0.2">
      <c r="A235" s="52" t="str">
        <f>IFERROR(INDEX(Schéma_vyplnenie!A:A,MATCH('Výzva_vyplnenie '!B235,Schéma_vyplnenie!B:B,0),),"")</f>
        <v/>
      </c>
      <c r="B235" s="43"/>
      <c r="C235" s="52" t="str">
        <f>IFERROR(VLOOKUP(B235,Schéma_vyplnenie!$B:$I,7,0),"")</f>
        <v/>
      </c>
      <c r="D235" s="53" t="str">
        <f>IFERROR(VLOOKUP(B235,Schéma_vyplnenie!$B:$I,8,0),"")</f>
        <v/>
      </c>
      <c r="E235" s="40"/>
      <c r="F235" s="40"/>
      <c r="G235" s="47"/>
      <c r="H235" s="47"/>
      <c r="I235" s="47"/>
      <c r="J235" s="48"/>
      <c r="K235" s="48"/>
      <c r="L235" s="48"/>
    </row>
    <row r="236" spans="1:12" x14ac:dyDescent="0.2">
      <c r="A236" s="52" t="str">
        <f>IFERROR(INDEX(Schéma_vyplnenie!A:A,MATCH('Výzva_vyplnenie '!B236,Schéma_vyplnenie!B:B,0),),"")</f>
        <v/>
      </c>
      <c r="B236" s="43"/>
      <c r="C236" s="52" t="str">
        <f>IFERROR(VLOOKUP(B236,Schéma_vyplnenie!$B:$I,7,0),"")</f>
        <v/>
      </c>
      <c r="D236" s="53" t="str">
        <f>IFERROR(VLOOKUP(B236,Schéma_vyplnenie!$B:$I,8,0),"")</f>
        <v/>
      </c>
      <c r="E236" s="40"/>
      <c r="F236" s="40"/>
      <c r="G236" s="47"/>
      <c r="H236" s="47"/>
      <c r="I236" s="47"/>
      <c r="J236" s="48"/>
      <c r="K236" s="48"/>
      <c r="L236" s="48"/>
    </row>
    <row r="237" spans="1:12" x14ac:dyDescent="0.2">
      <c r="A237" s="52" t="str">
        <f>IFERROR(INDEX(Schéma_vyplnenie!A:A,MATCH('Výzva_vyplnenie '!B237,Schéma_vyplnenie!B:B,0),),"")</f>
        <v/>
      </c>
      <c r="B237" s="43"/>
      <c r="C237" s="52" t="str">
        <f>IFERROR(VLOOKUP(B237,Schéma_vyplnenie!$B:$I,7,0),"")</f>
        <v/>
      </c>
      <c r="D237" s="53" t="str">
        <f>IFERROR(VLOOKUP(B237,Schéma_vyplnenie!$B:$I,8,0),"")</f>
        <v/>
      </c>
      <c r="E237" s="40"/>
      <c r="F237" s="40"/>
      <c r="G237" s="47"/>
      <c r="H237" s="47"/>
      <c r="I237" s="47"/>
      <c r="J237" s="48"/>
      <c r="K237" s="48"/>
      <c r="L237" s="48"/>
    </row>
    <row r="238" spans="1:12" x14ac:dyDescent="0.2">
      <c r="A238" s="52" t="str">
        <f>IFERROR(INDEX(Schéma_vyplnenie!A:A,MATCH('Výzva_vyplnenie '!B238,Schéma_vyplnenie!B:B,0),),"")</f>
        <v/>
      </c>
      <c r="B238" s="43"/>
      <c r="C238" s="52" t="str">
        <f>IFERROR(VLOOKUP(B238,Schéma_vyplnenie!$B:$I,7,0),"")</f>
        <v/>
      </c>
      <c r="D238" s="53" t="str">
        <f>IFERROR(VLOOKUP(B238,Schéma_vyplnenie!$B:$I,8,0),"")</f>
        <v/>
      </c>
      <c r="E238" s="40"/>
      <c r="F238" s="40"/>
      <c r="G238" s="47"/>
      <c r="H238" s="47"/>
      <c r="I238" s="47"/>
      <c r="J238" s="48"/>
      <c r="K238" s="48"/>
      <c r="L238" s="48"/>
    </row>
    <row r="239" spans="1:12" x14ac:dyDescent="0.2">
      <c r="A239" s="52" t="str">
        <f>IFERROR(INDEX(Schéma_vyplnenie!A:A,MATCH('Výzva_vyplnenie '!B239,Schéma_vyplnenie!B:B,0),),"")</f>
        <v/>
      </c>
      <c r="B239" s="43"/>
      <c r="C239" s="52" t="str">
        <f>IFERROR(VLOOKUP(B239,Schéma_vyplnenie!$B:$I,7,0),"")</f>
        <v/>
      </c>
      <c r="D239" s="53" t="str">
        <f>IFERROR(VLOOKUP(B239,Schéma_vyplnenie!$B:$I,8,0),"")</f>
        <v/>
      </c>
      <c r="E239" s="40"/>
      <c r="F239" s="40"/>
      <c r="G239" s="47"/>
      <c r="H239" s="47"/>
      <c r="I239" s="47"/>
      <c r="J239" s="48"/>
      <c r="K239" s="48"/>
      <c r="L239" s="48"/>
    </row>
    <row r="240" spans="1:12" x14ac:dyDescent="0.2">
      <c r="A240" s="52" t="str">
        <f>IFERROR(INDEX(Schéma_vyplnenie!A:A,MATCH('Výzva_vyplnenie '!B240,Schéma_vyplnenie!B:B,0),),"")</f>
        <v/>
      </c>
      <c r="B240" s="43"/>
      <c r="C240" s="52" t="str">
        <f>IFERROR(VLOOKUP(B240,Schéma_vyplnenie!$B:$I,7,0),"")</f>
        <v/>
      </c>
      <c r="D240" s="53" t="str">
        <f>IFERROR(VLOOKUP(B240,Schéma_vyplnenie!$B:$I,8,0),"")</f>
        <v/>
      </c>
      <c r="E240" s="40"/>
      <c r="F240" s="40"/>
      <c r="G240" s="47"/>
      <c r="H240" s="47"/>
      <c r="I240" s="47"/>
      <c r="J240" s="48"/>
      <c r="K240" s="48"/>
      <c r="L240" s="48"/>
    </row>
    <row r="241" spans="1:12" x14ac:dyDescent="0.2">
      <c r="A241" s="52" t="str">
        <f>IFERROR(INDEX(Schéma_vyplnenie!A:A,MATCH('Výzva_vyplnenie '!B241,Schéma_vyplnenie!B:B,0),),"")</f>
        <v/>
      </c>
      <c r="B241" s="43"/>
      <c r="C241" s="52" t="str">
        <f>IFERROR(VLOOKUP(B241,Schéma_vyplnenie!$B:$I,7,0),"")</f>
        <v/>
      </c>
      <c r="D241" s="53" t="str">
        <f>IFERROR(VLOOKUP(B241,Schéma_vyplnenie!$B:$I,8,0),"")</f>
        <v/>
      </c>
      <c r="E241" s="40"/>
      <c r="F241" s="40"/>
      <c r="G241" s="47"/>
      <c r="H241" s="47"/>
      <c r="I241" s="47"/>
      <c r="J241" s="48"/>
      <c r="K241" s="48"/>
      <c r="L241" s="48"/>
    </row>
    <row r="242" spans="1:12" x14ac:dyDescent="0.2">
      <c r="A242" s="52" t="str">
        <f>IFERROR(INDEX(Schéma_vyplnenie!A:A,MATCH('Výzva_vyplnenie '!B242,Schéma_vyplnenie!B:B,0),),"")</f>
        <v/>
      </c>
      <c r="B242" s="43"/>
      <c r="C242" s="52" t="str">
        <f>IFERROR(VLOOKUP(B242,Schéma_vyplnenie!$B:$I,7,0),"")</f>
        <v/>
      </c>
      <c r="D242" s="53" t="str">
        <f>IFERROR(VLOOKUP(B242,Schéma_vyplnenie!$B:$I,8,0),"")</f>
        <v/>
      </c>
      <c r="E242" s="40"/>
      <c r="F242" s="40"/>
      <c r="G242" s="47"/>
      <c r="H242" s="47"/>
      <c r="I242" s="47"/>
      <c r="J242" s="48"/>
      <c r="K242" s="48"/>
      <c r="L242" s="48"/>
    </row>
    <row r="243" spans="1:12" x14ac:dyDescent="0.2">
      <c r="A243" s="52" t="str">
        <f>IFERROR(INDEX(Schéma_vyplnenie!A:A,MATCH('Výzva_vyplnenie '!B243,Schéma_vyplnenie!B:B,0),),"")</f>
        <v/>
      </c>
      <c r="B243" s="43"/>
      <c r="C243" s="52" t="str">
        <f>IFERROR(VLOOKUP(B243,Schéma_vyplnenie!$B:$I,7,0),"")</f>
        <v/>
      </c>
      <c r="D243" s="53" t="str">
        <f>IFERROR(VLOOKUP(B243,Schéma_vyplnenie!$B:$I,8,0),"")</f>
        <v/>
      </c>
      <c r="E243" s="40"/>
      <c r="F243" s="40"/>
      <c r="G243" s="47"/>
      <c r="H243" s="47"/>
      <c r="I243" s="47"/>
      <c r="J243" s="48"/>
      <c r="K243" s="48"/>
      <c r="L243" s="48"/>
    </row>
    <row r="244" spans="1:12" x14ac:dyDescent="0.2">
      <c r="A244" s="52" t="str">
        <f>IFERROR(INDEX(Schéma_vyplnenie!A:A,MATCH('Výzva_vyplnenie '!B244,Schéma_vyplnenie!B:B,0),),"")</f>
        <v/>
      </c>
      <c r="B244" s="43"/>
      <c r="C244" s="52" t="str">
        <f>IFERROR(VLOOKUP(B244,Schéma_vyplnenie!$B:$I,7,0),"")</f>
        <v/>
      </c>
      <c r="D244" s="53" t="str">
        <f>IFERROR(VLOOKUP(B244,Schéma_vyplnenie!$B:$I,8,0),"")</f>
        <v/>
      </c>
      <c r="E244" s="40"/>
      <c r="F244" s="40"/>
      <c r="G244" s="47"/>
      <c r="H244" s="47"/>
      <c r="I244" s="47"/>
      <c r="J244" s="48"/>
      <c r="K244" s="48"/>
      <c r="L244" s="48"/>
    </row>
    <row r="245" spans="1:12" x14ac:dyDescent="0.2">
      <c r="A245" s="52" t="str">
        <f>IFERROR(INDEX(Schéma_vyplnenie!A:A,MATCH('Výzva_vyplnenie '!B245,Schéma_vyplnenie!B:B,0),),"")</f>
        <v/>
      </c>
      <c r="B245" s="43"/>
      <c r="C245" s="52" t="str">
        <f>IFERROR(VLOOKUP(B245,Schéma_vyplnenie!$B:$I,7,0),"")</f>
        <v/>
      </c>
      <c r="D245" s="53" t="str">
        <f>IFERROR(VLOOKUP(B245,Schéma_vyplnenie!$B:$I,8,0),"")</f>
        <v/>
      </c>
      <c r="E245" s="40"/>
      <c r="F245" s="40"/>
      <c r="G245" s="47"/>
      <c r="H245" s="47"/>
      <c r="I245" s="47"/>
      <c r="J245" s="48"/>
      <c r="K245" s="48"/>
      <c r="L245" s="48"/>
    </row>
    <row r="246" spans="1:12" x14ac:dyDescent="0.2">
      <c r="A246" s="52" t="str">
        <f>IFERROR(INDEX(Schéma_vyplnenie!A:A,MATCH('Výzva_vyplnenie '!B246,Schéma_vyplnenie!B:B,0),),"")</f>
        <v/>
      </c>
      <c r="B246" s="43"/>
      <c r="C246" s="52" t="str">
        <f>IFERROR(VLOOKUP(B246,Schéma_vyplnenie!$B:$I,7,0),"")</f>
        <v/>
      </c>
      <c r="D246" s="53" t="str">
        <f>IFERROR(VLOOKUP(B246,Schéma_vyplnenie!$B:$I,8,0),"")</f>
        <v/>
      </c>
      <c r="E246" s="40"/>
      <c r="F246" s="40"/>
      <c r="G246" s="47"/>
      <c r="H246" s="47"/>
      <c r="I246" s="47"/>
      <c r="J246" s="48"/>
      <c r="K246" s="48"/>
      <c r="L246" s="48"/>
    </row>
    <row r="247" spans="1:12" x14ac:dyDescent="0.2">
      <c r="A247" s="52" t="str">
        <f>IFERROR(INDEX(Schéma_vyplnenie!A:A,MATCH('Výzva_vyplnenie '!B247,Schéma_vyplnenie!B:B,0),),"")</f>
        <v/>
      </c>
      <c r="B247" s="43"/>
      <c r="C247" s="52" t="str">
        <f>IFERROR(VLOOKUP(B247,Schéma_vyplnenie!$B:$I,7,0),"")</f>
        <v/>
      </c>
      <c r="D247" s="53" t="str">
        <f>IFERROR(VLOOKUP(B247,Schéma_vyplnenie!$B:$I,8,0),"")</f>
        <v/>
      </c>
      <c r="E247" s="40"/>
      <c r="F247" s="40"/>
      <c r="G247" s="47"/>
      <c r="H247" s="47"/>
      <c r="I247" s="47"/>
      <c r="J247" s="48"/>
      <c r="K247" s="48"/>
      <c r="L247" s="48"/>
    </row>
    <row r="248" spans="1:12" x14ac:dyDescent="0.2">
      <c r="A248" s="52" t="str">
        <f>IFERROR(INDEX(Schéma_vyplnenie!A:A,MATCH('Výzva_vyplnenie '!B248,Schéma_vyplnenie!B:B,0),),"")</f>
        <v/>
      </c>
      <c r="B248" s="43"/>
      <c r="C248" s="52" t="str">
        <f>IFERROR(VLOOKUP(B248,Schéma_vyplnenie!$B:$I,7,0),"")</f>
        <v/>
      </c>
      <c r="D248" s="53" t="str">
        <f>IFERROR(VLOOKUP(B248,Schéma_vyplnenie!$B:$I,8,0),"")</f>
        <v/>
      </c>
      <c r="E248" s="40"/>
      <c r="F248" s="40"/>
      <c r="G248" s="47"/>
      <c r="H248" s="47"/>
      <c r="I248" s="47"/>
      <c r="J248" s="48"/>
      <c r="K248" s="48"/>
      <c r="L248" s="48"/>
    </row>
    <row r="249" spans="1:12" x14ac:dyDescent="0.2">
      <c r="A249" s="52" t="str">
        <f>IFERROR(INDEX(Schéma_vyplnenie!A:A,MATCH('Výzva_vyplnenie '!B249,Schéma_vyplnenie!B:B,0),),"")</f>
        <v/>
      </c>
      <c r="B249" s="43"/>
      <c r="C249" s="52" t="str">
        <f>IFERROR(VLOOKUP(B249,Schéma_vyplnenie!$B:$I,7,0),"")</f>
        <v/>
      </c>
      <c r="D249" s="53" t="str">
        <f>IFERROR(VLOOKUP(B249,Schéma_vyplnenie!$B:$I,8,0),"")</f>
        <v/>
      </c>
      <c r="E249" s="40"/>
      <c r="F249" s="40"/>
      <c r="G249" s="47"/>
      <c r="H249" s="47"/>
      <c r="I249" s="47"/>
      <c r="J249" s="48"/>
      <c r="K249" s="48"/>
      <c r="L249" s="48"/>
    </row>
    <row r="250" spans="1:12" x14ac:dyDescent="0.2">
      <c r="A250" s="52" t="str">
        <f>IFERROR(INDEX(Schéma_vyplnenie!A:A,MATCH('Výzva_vyplnenie '!B250,Schéma_vyplnenie!B:B,0),),"")</f>
        <v/>
      </c>
      <c r="B250" s="43"/>
      <c r="C250" s="52" t="str">
        <f>IFERROR(VLOOKUP(B250,Schéma_vyplnenie!$B:$I,7,0),"")</f>
        <v/>
      </c>
      <c r="D250" s="53" t="str">
        <f>IFERROR(VLOOKUP(B250,Schéma_vyplnenie!$B:$I,8,0),"")</f>
        <v/>
      </c>
      <c r="E250" s="40"/>
      <c r="F250" s="40"/>
      <c r="G250" s="47"/>
      <c r="H250" s="47"/>
      <c r="I250" s="47"/>
      <c r="J250" s="48"/>
      <c r="K250" s="48"/>
      <c r="L250" s="48"/>
    </row>
    <row r="251" spans="1:12" x14ac:dyDescent="0.2">
      <c r="A251" s="52" t="str">
        <f>IFERROR(INDEX(Schéma_vyplnenie!A:A,MATCH('Výzva_vyplnenie '!B251,Schéma_vyplnenie!B:B,0),),"")</f>
        <v/>
      </c>
      <c r="B251" s="43"/>
      <c r="C251" s="52" t="str">
        <f>IFERROR(VLOOKUP(B251,Schéma_vyplnenie!$B:$I,7,0),"")</f>
        <v/>
      </c>
      <c r="D251" s="53" t="str">
        <f>IFERROR(VLOOKUP(B251,Schéma_vyplnenie!$B:$I,8,0),"")</f>
        <v/>
      </c>
      <c r="E251" s="40"/>
      <c r="F251" s="40"/>
      <c r="G251" s="47"/>
      <c r="H251" s="47"/>
      <c r="I251" s="47"/>
      <c r="J251" s="48"/>
      <c r="K251" s="48"/>
      <c r="L251" s="48"/>
    </row>
    <row r="252" spans="1:12" x14ac:dyDescent="0.2">
      <c r="A252" s="52" t="str">
        <f>IFERROR(INDEX(Schéma_vyplnenie!A:A,MATCH('Výzva_vyplnenie '!B252,Schéma_vyplnenie!B:B,0),),"")</f>
        <v/>
      </c>
      <c r="B252" s="43"/>
      <c r="C252" s="52" t="str">
        <f>IFERROR(VLOOKUP(B252,Schéma_vyplnenie!$B:$I,7,0),"")</f>
        <v/>
      </c>
      <c r="D252" s="53" t="str">
        <f>IFERROR(VLOOKUP(B252,Schéma_vyplnenie!$B:$I,8,0),"")</f>
        <v/>
      </c>
      <c r="E252" s="40"/>
      <c r="F252" s="40"/>
      <c r="G252" s="47"/>
      <c r="H252" s="47"/>
      <c r="I252" s="47"/>
      <c r="J252" s="48"/>
      <c r="K252" s="48"/>
      <c r="L252" s="48"/>
    </row>
    <row r="253" spans="1:12" x14ac:dyDescent="0.2">
      <c r="A253" s="52" t="str">
        <f>IFERROR(INDEX(Schéma_vyplnenie!A:A,MATCH('Výzva_vyplnenie '!B253,Schéma_vyplnenie!B:B,0),),"")</f>
        <v/>
      </c>
      <c r="B253" s="43"/>
      <c r="C253" s="52" t="str">
        <f>IFERROR(VLOOKUP(B253,Schéma_vyplnenie!$B:$I,7,0),"")</f>
        <v/>
      </c>
      <c r="D253" s="53" t="str">
        <f>IFERROR(VLOOKUP(B253,Schéma_vyplnenie!$B:$I,8,0),"")</f>
        <v/>
      </c>
      <c r="E253" s="40"/>
      <c r="F253" s="40"/>
      <c r="G253" s="47"/>
      <c r="H253" s="47"/>
      <c r="I253" s="47"/>
      <c r="J253" s="48"/>
      <c r="K253" s="48"/>
      <c r="L253" s="48"/>
    </row>
    <row r="254" spans="1:12" x14ac:dyDescent="0.2">
      <c r="A254" s="52" t="str">
        <f>IFERROR(INDEX(Schéma_vyplnenie!A:A,MATCH('Výzva_vyplnenie '!B254,Schéma_vyplnenie!B:B,0),),"")</f>
        <v/>
      </c>
      <c r="B254" s="43"/>
      <c r="C254" s="52" t="str">
        <f>IFERROR(VLOOKUP(B254,Schéma_vyplnenie!$B:$I,7,0),"")</f>
        <v/>
      </c>
      <c r="D254" s="53" t="str">
        <f>IFERROR(VLOOKUP(B254,Schéma_vyplnenie!$B:$I,8,0),"")</f>
        <v/>
      </c>
      <c r="E254" s="40"/>
      <c r="F254" s="40"/>
      <c r="G254" s="47"/>
      <c r="H254" s="47"/>
      <c r="I254" s="47"/>
      <c r="J254" s="48"/>
      <c r="K254" s="48"/>
      <c r="L254" s="48"/>
    </row>
    <row r="255" spans="1:12" x14ac:dyDescent="0.2">
      <c r="A255" s="52" t="str">
        <f>IFERROR(INDEX(Schéma_vyplnenie!A:A,MATCH('Výzva_vyplnenie '!B255,Schéma_vyplnenie!B:B,0),),"")</f>
        <v/>
      </c>
      <c r="B255" s="43"/>
      <c r="C255" s="52" t="str">
        <f>IFERROR(VLOOKUP(B255,Schéma_vyplnenie!$B:$I,7,0),"")</f>
        <v/>
      </c>
      <c r="D255" s="53" t="str">
        <f>IFERROR(VLOOKUP(B255,Schéma_vyplnenie!$B:$I,8,0),"")</f>
        <v/>
      </c>
      <c r="E255" s="40"/>
      <c r="F255" s="40"/>
      <c r="G255" s="47"/>
      <c r="H255" s="47"/>
      <c r="I255" s="47"/>
      <c r="J255" s="48"/>
      <c r="K255" s="48"/>
      <c r="L255" s="48"/>
    </row>
    <row r="256" spans="1:12" x14ac:dyDescent="0.2">
      <c r="A256" s="52" t="str">
        <f>IFERROR(INDEX(Schéma_vyplnenie!A:A,MATCH('Výzva_vyplnenie '!B256,Schéma_vyplnenie!B:B,0),),"")</f>
        <v/>
      </c>
      <c r="B256" s="43"/>
      <c r="C256" s="52" t="str">
        <f>IFERROR(VLOOKUP(B256,Schéma_vyplnenie!$B:$I,7,0),"")</f>
        <v/>
      </c>
      <c r="D256" s="53" t="str">
        <f>IFERROR(VLOOKUP(B256,Schéma_vyplnenie!$B:$I,8,0),"")</f>
        <v/>
      </c>
      <c r="E256" s="40"/>
      <c r="F256" s="40"/>
      <c r="G256" s="47"/>
      <c r="H256" s="47"/>
      <c r="I256" s="47"/>
      <c r="J256" s="48"/>
      <c r="K256" s="48"/>
      <c r="L256" s="48"/>
    </row>
    <row r="257" spans="1:12" x14ac:dyDescent="0.2">
      <c r="A257" s="52" t="str">
        <f>IFERROR(INDEX(Schéma_vyplnenie!A:A,MATCH('Výzva_vyplnenie '!B257,Schéma_vyplnenie!B:B,0),),"")</f>
        <v/>
      </c>
      <c r="B257" s="43"/>
      <c r="C257" s="52" t="str">
        <f>IFERROR(VLOOKUP(B257,Schéma_vyplnenie!$B:$I,7,0),"")</f>
        <v/>
      </c>
      <c r="D257" s="53" t="str">
        <f>IFERROR(VLOOKUP(B257,Schéma_vyplnenie!$B:$I,8,0),"")</f>
        <v/>
      </c>
      <c r="E257" s="40"/>
      <c r="F257" s="40"/>
      <c r="G257" s="47"/>
      <c r="H257" s="47"/>
      <c r="I257" s="47"/>
      <c r="J257" s="48"/>
      <c r="K257" s="48"/>
      <c r="L257" s="48"/>
    </row>
    <row r="258" spans="1:12" x14ac:dyDescent="0.2">
      <c r="A258" s="52" t="str">
        <f>IFERROR(INDEX(Schéma_vyplnenie!A:A,MATCH('Výzva_vyplnenie '!B258,Schéma_vyplnenie!B:B,0),),"")</f>
        <v/>
      </c>
      <c r="B258" s="43"/>
      <c r="C258" s="52" t="str">
        <f>IFERROR(VLOOKUP(B258,Schéma_vyplnenie!$B:$I,7,0),"")</f>
        <v/>
      </c>
      <c r="D258" s="53" t="str">
        <f>IFERROR(VLOOKUP(B258,Schéma_vyplnenie!$B:$I,8,0),"")</f>
        <v/>
      </c>
      <c r="E258" s="40"/>
      <c r="F258" s="40"/>
      <c r="G258" s="47"/>
      <c r="H258" s="47"/>
      <c r="I258" s="47"/>
      <c r="J258" s="48"/>
      <c r="K258" s="48"/>
      <c r="L258" s="48"/>
    </row>
    <row r="259" spans="1:12" x14ac:dyDescent="0.2">
      <c r="A259" s="52" t="str">
        <f>IFERROR(INDEX(Schéma_vyplnenie!A:A,MATCH('Výzva_vyplnenie '!B259,Schéma_vyplnenie!B:B,0),),"")</f>
        <v/>
      </c>
      <c r="B259" s="43"/>
      <c r="C259" s="52" t="str">
        <f>IFERROR(VLOOKUP(B259,Schéma_vyplnenie!$B:$I,7,0),"")</f>
        <v/>
      </c>
      <c r="D259" s="53" t="str">
        <f>IFERROR(VLOOKUP(B259,Schéma_vyplnenie!$B:$I,8,0),"")</f>
        <v/>
      </c>
      <c r="E259" s="40"/>
      <c r="F259" s="40"/>
      <c r="G259" s="47"/>
      <c r="H259" s="47"/>
      <c r="I259" s="47"/>
      <c r="J259" s="48"/>
      <c r="K259" s="48"/>
      <c r="L259" s="48"/>
    </row>
    <row r="260" spans="1:12" x14ac:dyDescent="0.2">
      <c r="A260" s="52" t="str">
        <f>IFERROR(INDEX(Schéma_vyplnenie!A:A,MATCH('Výzva_vyplnenie '!B260,Schéma_vyplnenie!B:B,0),),"")</f>
        <v/>
      </c>
      <c r="B260" s="43"/>
      <c r="C260" s="52" t="str">
        <f>IFERROR(VLOOKUP(B260,Schéma_vyplnenie!$B:$I,7,0),"")</f>
        <v/>
      </c>
      <c r="D260" s="53" t="str">
        <f>IFERROR(VLOOKUP(B260,Schéma_vyplnenie!$B:$I,8,0),"")</f>
        <v/>
      </c>
      <c r="E260" s="40"/>
      <c r="F260" s="40"/>
      <c r="G260" s="47"/>
      <c r="H260" s="47"/>
      <c r="I260" s="47"/>
      <c r="J260" s="48"/>
      <c r="K260" s="48"/>
      <c r="L260" s="48"/>
    </row>
    <row r="261" spans="1:12" x14ac:dyDescent="0.2">
      <c r="A261" s="52" t="str">
        <f>IFERROR(INDEX(Schéma_vyplnenie!A:A,MATCH('Výzva_vyplnenie '!B261,Schéma_vyplnenie!B:B,0),),"")</f>
        <v/>
      </c>
      <c r="B261" s="43"/>
      <c r="C261" s="52" t="str">
        <f>IFERROR(VLOOKUP(B261,Schéma_vyplnenie!$B:$I,7,0),"")</f>
        <v/>
      </c>
      <c r="D261" s="53" t="str">
        <f>IFERROR(VLOOKUP(B261,Schéma_vyplnenie!$B:$I,8,0),"")</f>
        <v/>
      </c>
      <c r="E261" s="40"/>
      <c r="F261" s="40"/>
      <c r="G261" s="47"/>
      <c r="H261" s="47"/>
      <c r="I261" s="47"/>
      <c r="J261" s="48"/>
      <c r="K261" s="48"/>
      <c r="L261" s="48"/>
    </row>
    <row r="262" spans="1:12" x14ac:dyDescent="0.2">
      <c r="A262" s="52" t="str">
        <f>IFERROR(INDEX(Schéma_vyplnenie!A:A,MATCH('Výzva_vyplnenie '!B262,Schéma_vyplnenie!B:B,0),),"")</f>
        <v/>
      </c>
      <c r="B262" s="43"/>
      <c r="C262" s="52" t="str">
        <f>IFERROR(VLOOKUP(B262,Schéma_vyplnenie!$B:$I,7,0),"")</f>
        <v/>
      </c>
      <c r="D262" s="53" t="str">
        <f>IFERROR(VLOOKUP(B262,Schéma_vyplnenie!$B:$I,8,0),"")</f>
        <v/>
      </c>
      <c r="E262" s="40"/>
      <c r="F262" s="40"/>
      <c r="G262" s="47"/>
      <c r="H262" s="47"/>
      <c r="I262" s="47"/>
      <c r="J262" s="48"/>
      <c r="K262" s="48"/>
      <c r="L262" s="48"/>
    </row>
    <row r="263" spans="1:12" x14ac:dyDescent="0.2">
      <c r="A263" s="52" t="str">
        <f>IFERROR(INDEX(Schéma_vyplnenie!A:A,MATCH('Výzva_vyplnenie '!B263,Schéma_vyplnenie!B:B,0),),"")</f>
        <v/>
      </c>
      <c r="B263" s="43"/>
      <c r="C263" s="52" t="str">
        <f>IFERROR(VLOOKUP(B263,Schéma_vyplnenie!$B:$I,7,0),"")</f>
        <v/>
      </c>
      <c r="D263" s="53" t="str">
        <f>IFERROR(VLOOKUP(B263,Schéma_vyplnenie!$B:$I,8,0),"")</f>
        <v/>
      </c>
      <c r="E263" s="40"/>
      <c r="F263" s="40"/>
      <c r="G263" s="47"/>
      <c r="H263" s="47"/>
      <c r="I263" s="47"/>
      <c r="J263" s="48"/>
      <c r="K263" s="48"/>
      <c r="L263" s="48"/>
    </row>
    <row r="264" spans="1:12" x14ac:dyDescent="0.2">
      <c r="A264" s="52" t="str">
        <f>IFERROR(INDEX(Schéma_vyplnenie!A:A,MATCH('Výzva_vyplnenie '!B264,Schéma_vyplnenie!B:B,0),),"")</f>
        <v/>
      </c>
      <c r="B264" s="43"/>
      <c r="C264" s="52" t="str">
        <f>IFERROR(VLOOKUP(B264,Schéma_vyplnenie!$B:$I,7,0),"")</f>
        <v/>
      </c>
      <c r="D264" s="53" t="str">
        <f>IFERROR(VLOOKUP(B264,Schéma_vyplnenie!$B:$I,8,0),"")</f>
        <v/>
      </c>
      <c r="E264" s="40"/>
      <c r="F264" s="40"/>
      <c r="G264" s="47"/>
      <c r="H264" s="47"/>
      <c r="I264" s="47"/>
      <c r="J264" s="48"/>
      <c r="K264" s="48"/>
      <c r="L264" s="48"/>
    </row>
    <row r="265" spans="1:12" x14ac:dyDescent="0.2">
      <c r="A265" s="52" t="str">
        <f>IFERROR(INDEX(Schéma_vyplnenie!A:A,MATCH('Výzva_vyplnenie '!B265,Schéma_vyplnenie!B:B,0),),"")</f>
        <v/>
      </c>
      <c r="B265" s="43"/>
      <c r="C265" s="52" t="str">
        <f>IFERROR(VLOOKUP(B265,Schéma_vyplnenie!$B:$I,7,0),"")</f>
        <v/>
      </c>
      <c r="D265" s="53" t="str">
        <f>IFERROR(VLOOKUP(B265,Schéma_vyplnenie!$B:$I,8,0),"")</f>
        <v/>
      </c>
      <c r="E265" s="40"/>
      <c r="F265" s="40"/>
      <c r="G265" s="47"/>
      <c r="H265" s="47"/>
      <c r="I265" s="47"/>
      <c r="J265" s="48"/>
      <c r="K265" s="48"/>
      <c r="L265" s="48"/>
    </row>
    <row r="266" spans="1:12" x14ac:dyDescent="0.2">
      <c r="A266" s="52" t="str">
        <f>IFERROR(INDEX(Schéma_vyplnenie!A:A,MATCH('Výzva_vyplnenie '!B266,Schéma_vyplnenie!B:B,0),),"")</f>
        <v/>
      </c>
      <c r="B266" s="43"/>
      <c r="C266" s="52" t="str">
        <f>IFERROR(VLOOKUP(B266,Schéma_vyplnenie!$B:$I,7,0),"")</f>
        <v/>
      </c>
      <c r="D266" s="53" t="str">
        <f>IFERROR(VLOOKUP(B266,Schéma_vyplnenie!$B:$I,8,0),"")</f>
        <v/>
      </c>
      <c r="E266" s="40"/>
      <c r="F266" s="40"/>
      <c r="G266" s="47"/>
      <c r="H266" s="47"/>
      <c r="I266" s="47"/>
      <c r="J266" s="48"/>
      <c r="K266" s="48"/>
      <c r="L266" s="48"/>
    </row>
    <row r="267" spans="1:12" x14ac:dyDescent="0.2">
      <c r="A267" s="52" t="str">
        <f>IFERROR(INDEX(Schéma_vyplnenie!A:A,MATCH('Výzva_vyplnenie '!B267,Schéma_vyplnenie!B:B,0),),"")</f>
        <v/>
      </c>
      <c r="B267" s="43"/>
      <c r="C267" s="52" t="str">
        <f>IFERROR(VLOOKUP(B267,Schéma_vyplnenie!$B:$I,7,0),"")</f>
        <v/>
      </c>
      <c r="D267" s="53" t="str">
        <f>IFERROR(VLOOKUP(B267,Schéma_vyplnenie!$B:$I,8,0),"")</f>
        <v/>
      </c>
      <c r="E267" s="40"/>
      <c r="F267" s="40"/>
      <c r="G267" s="47"/>
      <c r="H267" s="47"/>
      <c r="I267" s="47"/>
      <c r="J267" s="48"/>
      <c r="K267" s="48"/>
      <c r="L267" s="48"/>
    </row>
    <row r="268" spans="1:12" x14ac:dyDescent="0.2">
      <c r="A268" s="52" t="str">
        <f>IFERROR(INDEX(Schéma_vyplnenie!A:A,MATCH('Výzva_vyplnenie '!B268,Schéma_vyplnenie!B:B,0),),"")</f>
        <v/>
      </c>
      <c r="B268" s="43"/>
      <c r="C268" s="52" t="str">
        <f>IFERROR(VLOOKUP(B268,Schéma_vyplnenie!$B:$I,7,0),"")</f>
        <v/>
      </c>
      <c r="D268" s="53" t="str">
        <f>IFERROR(VLOOKUP(B268,Schéma_vyplnenie!$B:$I,8,0),"")</f>
        <v/>
      </c>
      <c r="E268" s="40"/>
      <c r="F268" s="40"/>
      <c r="G268" s="47"/>
      <c r="H268" s="47"/>
      <c r="I268" s="47"/>
      <c r="J268" s="48"/>
      <c r="K268" s="48"/>
      <c r="L268" s="48"/>
    </row>
    <row r="269" spans="1:12" x14ac:dyDescent="0.2">
      <c r="A269" s="52" t="str">
        <f>IFERROR(INDEX(Schéma_vyplnenie!A:A,MATCH('Výzva_vyplnenie '!B269,Schéma_vyplnenie!B:B,0),),"")</f>
        <v/>
      </c>
      <c r="B269" s="43"/>
      <c r="C269" s="52" t="str">
        <f>IFERROR(VLOOKUP(B269,Schéma_vyplnenie!$B:$I,7,0),"")</f>
        <v/>
      </c>
      <c r="D269" s="53" t="str">
        <f>IFERROR(VLOOKUP(B269,Schéma_vyplnenie!$B:$I,8,0),"")</f>
        <v/>
      </c>
      <c r="E269" s="40"/>
      <c r="F269" s="40"/>
      <c r="G269" s="47"/>
      <c r="H269" s="47"/>
      <c r="I269" s="47"/>
      <c r="J269" s="48"/>
      <c r="K269" s="48"/>
      <c r="L269" s="48"/>
    </row>
    <row r="270" spans="1:12" x14ac:dyDescent="0.2">
      <c r="A270" s="52" t="str">
        <f>IFERROR(INDEX(Schéma_vyplnenie!A:A,MATCH('Výzva_vyplnenie '!B270,Schéma_vyplnenie!B:B,0),),"")</f>
        <v/>
      </c>
      <c r="B270" s="43"/>
      <c r="C270" s="52" t="str">
        <f>IFERROR(VLOOKUP(B270,Schéma_vyplnenie!$B:$I,7,0),"")</f>
        <v/>
      </c>
      <c r="D270" s="53" t="str">
        <f>IFERROR(VLOOKUP(B270,Schéma_vyplnenie!$B:$I,8,0),"")</f>
        <v/>
      </c>
      <c r="E270" s="40"/>
      <c r="F270" s="40"/>
      <c r="G270" s="47"/>
      <c r="H270" s="47"/>
      <c r="I270" s="47"/>
      <c r="J270" s="48"/>
      <c r="K270" s="48"/>
      <c r="L270" s="48"/>
    </row>
    <row r="271" spans="1:12" x14ac:dyDescent="0.2">
      <c r="A271" s="52" t="str">
        <f>IFERROR(INDEX(Schéma_vyplnenie!A:A,MATCH('Výzva_vyplnenie '!B271,Schéma_vyplnenie!B:B,0),),"")</f>
        <v/>
      </c>
      <c r="B271" s="43"/>
      <c r="C271" s="52" t="str">
        <f>IFERROR(VLOOKUP(B271,Schéma_vyplnenie!$B:$I,7,0),"")</f>
        <v/>
      </c>
      <c r="D271" s="53" t="str">
        <f>IFERROR(VLOOKUP(B271,Schéma_vyplnenie!$B:$I,8,0),"")</f>
        <v/>
      </c>
      <c r="E271" s="40"/>
      <c r="F271" s="40"/>
      <c r="G271" s="47"/>
      <c r="H271" s="47"/>
      <c r="I271" s="47"/>
      <c r="J271" s="48"/>
      <c r="K271" s="48"/>
      <c r="L271" s="48"/>
    </row>
    <row r="272" spans="1:12" x14ac:dyDescent="0.2">
      <c r="A272" s="52" t="str">
        <f>IFERROR(INDEX(Schéma_vyplnenie!A:A,MATCH('Výzva_vyplnenie '!B272,Schéma_vyplnenie!B:B,0),),"")</f>
        <v/>
      </c>
      <c r="B272" s="43"/>
      <c r="C272" s="52" t="str">
        <f>IFERROR(VLOOKUP(B272,Schéma_vyplnenie!$B:$I,7,0),"")</f>
        <v/>
      </c>
      <c r="D272" s="53" t="str">
        <f>IFERROR(VLOOKUP(B272,Schéma_vyplnenie!$B:$I,8,0),"")</f>
        <v/>
      </c>
      <c r="E272" s="40"/>
      <c r="F272" s="40"/>
      <c r="G272" s="47"/>
      <c r="H272" s="47"/>
      <c r="I272" s="47"/>
      <c r="J272" s="48"/>
      <c r="K272" s="48"/>
      <c r="L272" s="48"/>
    </row>
    <row r="273" spans="1:12" x14ac:dyDescent="0.2">
      <c r="A273" s="52" t="str">
        <f>IFERROR(INDEX(Schéma_vyplnenie!A:A,MATCH('Výzva_vyplnenie '!B273,Schéma_vyplnenie!B:B,0),),"")</f>
        <v/>
      </c>
      <c r="B273" s="43"/>
      <c r="C273" s="52" t="str">
        <f>IFERROR(VLOOKUP(B273,Schéma_vyplnenie!$B:$I,7,0),"")</f>
        <v/>
      </c>
      <c r="D273" s="53" t="str">
        <f>IFERROR(VLOOKUP(B273,Schéma_vyplnenie!$B:$I,8,0),"")</f>
        <v/>
      </c>
      <c r="E273" s="40"/>
      <c r="F273" s="40"/>
      <c r="G273" s="47"/>
      <c r="H273" s="47"/>
      <c r="I273" s="47"/>
      <c r="J273" s="48"/>
      <c r="K273" s="48"/>
      <c r="L273" s="48"/>
    </row>
    <row r="274" spans="1:12" x14ac:dyDescent="0.2">
      <c r="A274" s="52" t="str">
        <f>IFERROR(INDEX(Schéma_vyplnenie!A:A,MATCH('Výzva_vyplnenie '!B274,Schéma_vyplnenie!B:B,0),),"")</f>
        <v/>
      </c>
      <c r="B274" s="43"/>
      <c r="C274" s="52" t="str">
        <f>IFERROR(VLOOKUP(B274,Schéma_vyplnenie!$B:$I,7,0),"")</f>
        <v/>
      </c>
      <c r="D274" s="53" t="str">
        <f>IFERROR(VLOOKUP(B274,Schéma_vyplnenie!$B:$I,8,0),"")</f>
        <v/>
      </c>
      <c r="E274" s="40"/>
      <c r="F274" s="40"/>
      <c r="G274" s="47"/>
      <c r="H274" s="47"/>
      <c r="I274" s="47"/>
      <c r="J274" s="48"/>
      <c r="K274" s="48"/>
      <c r="L274" s="48"/>
    </row>
    <row r="275" spans="1:12" x14ac:dyDescent="0.2">
      <c r="A275" s="52" t="str">
        <f>IFERROR(INDEX(Schéma_vyplnenie!A:A,MATCH('Výzva_vyplnenie '!B275,Schéma_vyplnenie!B:B,0),),"")</f>
        <v/>
      </c>
      <c r="B275" s="43"/>
      <c r="C275" s="52" t="str">
        <f>IFERROR(VLOOKUP(B275,Schéma_vyplnenie!$B:$I,7,0),"")</f>
        <v/>
      </c>
      <c r="D275" s="53" t="str">
        <f>IFERROR(VLOOKUP(B275,Schéma_vyplnenie!$B:$I,8,0),"")</f>
        <v/>
      </c>
      <c r="E275" s="40"/>
      <c r="F275" s="40"/>
      <c r="G275" s="47"/>
      <c r="H275" s="47"/>
      <c r="I275" s="47"/>
      <c r="J275" s="48"/>
      <c r="K275" s="48"/>
      <c r="L275" s="48"/>
    </row>
    <row r="276" spans="1:12" x14ac:dyDescent="0.2">
      <c r="A276" s="52" t="str">
        <f>IFERROR(INDEX(Schéma_vyplnenie!A:A,MATCH('Výzva_vyplnenie '!B276,Schéma_vyplnenie!B:B,0),),"")</f>
        <v/>
      </c>
      <c r="B276" s="43"/>
      <c r="C276" s="52" t="str">
        <f>IFERROR(VLOOKUP(B276,Schéma_vyplnenie!$B:$I,7,0),"")</f>
        <v/>
      </c>
      <c r="D276" s="53" t="str">
        <f>IFERROR(VLOOKUP(B276,Schéma_vyplnenie!$B:$I,8,0),"")</f>
        <v/>
      </c>
      <c r="E276" s="40"/>
      <c r="F276" s="40"/>
      <c r="G276" s="47"/>
      <c r="H276" s="47"/>
      <c r="I276" s="47"/>
      <c r="J276" s="48"/>
      <c r="K276" s="48"/>
      <c r="L276" s="48"/>
    </row>
    <row r="277" spans="1:12" x14ac:dyDescent="0.2">
      <c r="A277" s="52" t="str">
        <f>IFERROR(INDEX(Schéma_vyplnenie!A:A,MATCH('Výzva_vyplnenie '!B277,Schéma_vyplnenie!B:B,0),),"")</f>
        <v/>
      </c>
      <c r="B277" s="43"/>
      <c r="C277" s="52" t="str">
        <f>IFERROR(VLOOKUP(B277,Schéma_vyplnenie!$B:$I,7,0),"")</f>
        <v/>
      </c>
      <c r="D277" s="53" t="str">
        <f>IFERROR(VLOOKUP(B277,Schéma_vyplnenie!$B:$I,8,0),"")</f>
        <v/>
      </c>
      <c r="E277" s="40"/>
      <c r="F277" s="40"/>
      <c r="G277" s="47"/>
      <c r="H277" s="47"/>
      <c r="I277" s="47"/>
      <c r="J277" s="48"/>
      <c r="K277" s="48"/>
      <c r="L277" s="48"/>
    </row>
    <row r="278" spans="1:12" x14ac:dyDescent="0.2">
      <c r="A278" s="52" t="str">
        <f>IFERROR(INDEX(Schéma_vyplnenie!A:A,MATCH('Výzva_vyplnenie '!B278,Schéma_vyplnenie!B:B,0),),"")</f>
        <v/>
      </c>
      <c r="B278" s="43"/>
      <c r="C278" s="52" t="str">
        <f>IFERROR(VLOOKUP(B278,Schéma_vyplnenie!$B:$I,7,0),"")</f>
        <v/>
      </c>
      <c r="D278" s="53" t="str">
        <f>IFERROR(VLOOKUP(B278,Schéma_vyplnenie!$B:$I,8,0),"")</f>
        <v/>
      </c>
      <c r="E278" s="40"/>
      <c r="F278" s="40"/>
      <c r="G278" s="47"/>
      <c r="H278" s="47"/>
      <c r="I278" s="47"/>
      <c r="J278" s="48"/>
      <c r="K278" s="48"/>
      <c r="L278" s="48"/>
    </row>
    <row r="279" spans="1:12" x14ac:dyDescent="0.2">
      <c r="A279" s="52" t="str">
        <f>IFERROR(INDEX(Schéma_vyplnenie!A:A,MATCH('Výzva_vyplnenie '!B279,Schéma_vyplnenie!B:B,0),),"")</f>
        <v/>
      </c>
      <c r="B279" s="43"/>
      <c r="C279" s="52" t="str">
        <f>IFERROR(VLOOKUP(B279,Schéma_vyplnenie!$B:$I,7,0),"")</f>
        <v/>
      </c>
      <c r="D279" s="53" t="str">
        <f>IFERROR(VLOOKUP(B279,Schéma_vyplnenie!$B:$I,8,0),"")</f>
        <v/>
      </c>
      <c r="E279" s="40"/>
      <c r="F279" s="40"/>
      <c r="G279" s="47"/>
      <c r="H279" s="47"/>
      <c r="I279" s="47"/>
      <c r="J279" s="48"/>
      <c r="K279" s="48"/>
      <c r="L279" s="48"/>
    </row>
    <row r="280" spans="1:12" x14ac:dyDescent="0.2">
      <c r="A280" s="52" t="str">
        <f>IFERROR(INDEX(Schéma_vyplnenie!A:A,MATCH('Výzva_vyplnenie '!B280,Schéma_vyplnenie!B:B,0),),"")</f>
        <v/>
      </c>
      <c r="B280" s="43"/>
      <c r="C280" s="52" t="str">
        <f>IFERROR(VLOOKUP(B280,Schéma_vyplnenie!$B:$I,7,0),"")</f>
        <v/>
      </c>
      <c r="D280" s="53" t="str">
        <f>IFERROR(VLOOKUP(B280,Schéma_vyplnenie!$B:$I,8,0),"")</f>
        <v/>
      </c>
      <c r="E280" s="40"/>
      <c r="F280" s="40"/>
      <c r="G280" s="47"/>
      <c r="H280" s="47"/>
      <c r="I280" s="47"/>
      <c r="J280" s="48"/>
      <c r="K280" s="48"/>
      <c r="L280" s="48"/>
    </row>
    <row r="281" spans="1:12" x14ac:dyDescent="0.2">
      <c r="A281" s="52" t="str">
        <f>IFERROR(INDEX(Schéma_vyplnenie!A:A,MATCH('Výzva_vyplnenie '!B281,Schéma_vyplnenie!B:B,0),),"")</f>
        <v/>
      </c>
      <c r="B281" s="43"/>
      <c r="C281" s="52" t="str">
        <f>IFERROR(VLOOKUP(B281,Schéma_vyplnenie!$B:$I,7,0),"")</f>
        <v/>
      </c>
      <c r="D281" s="53" t="str">
        <f>IFERROR(VLOOKUP(B281,Schéma_vyplnenie!$B:$I,8,0),"")</f>
        <v/>
      </c>
      <c r="E281" s="40"/>
      <c r="F281" s="40"/>
      <c r="G281" s="47"/>
      <c r="H281" s="47"/>
      <c r="I281" s="47"/>
      <c r="J281" s="48"/>
      <c r="K281" s="48"/>
      <c r="L281" s="48"/>
    </row>
    <row r="282" spans="1:12" x14ac:dyDescent="0.2">
      <c r="A282" s="52" t="str">
        <f>IFERROR(INDEX(Schéma_vyplnenie!A:A,MATCH('Výzva_vyplnenie '!B282,Schéma_vyplnenie!B:B,0),),"")</f>
        <v/>
      </c>
      <c r="B282" s="43"/>
      <c r="C282" s="52" t="str">
        <f>IFERROR(VLOOKUP(B282,Schéma_vyplnenie!$B:$I,7,0),"")</f>
        <v/>
      </c>
      <c r="D282" s="53" t="str">
        <f>IFERROR(VLOOKUP(B282,Schéma_vyplnenie!$B:$I,8,0),"")</f>
        <v/>
      </c>
      <c r="E282" s="40"/>
      <c r="F282" s="40"/>
      <c r="G282" s="47"/>
      <c r="H282" s="47"/>
      <c r="I282" s="47"/>
      <c r="J282" s="48"/>
      <c r="K282" s="48"/>
      <c r="L282" s="48"/>
    </row>
    <row r="283" spans="1:12" x14ac:dyDescent="0.2">
      <c r="A283" s="52" t="str">
        <f>IFERROR(INDEX(Schéma_vyplnenie!A:A,MATCH('Výzva_vyplnenie '!B283,Schéma_vyplnenie!B:B,0),),"")</f>
        <v/>
      </c>
      <c r="B283" s="43"/>
      <c r="C283" s="52" t="str">
        <f>IFERROR(VLOOKUP(B283,Schéma_vyplnenie!$B:$I,7,0),"")</f>
        <v/>
      </c>
      <c r="D283" s="53" t="str">
        <f>IFERROR(VLOOKUP(B283,Schéma_vyplnenie!$B:$I,8,0),"")</f>
        <v/>
      </c>
      <c r="E283" s="40"/>
      <c r="F283" s="40"/>
      <c r="G283" s="47"/>
      <c r="H283" s="47"/>
      <c r="I283" s="47"/>
      <c r="J283" s="48"/>
      <c r="K283" s="48"/>
      <c r="L283" s="48"/>
    </row>
    <row r="284" spans="1:12" x14ac:dyDescent="0.2">
      <c r="A284" s="52" t="str">
        <f>IFERROR(INDEX(Schéma_vyplnenie!A:A,MATCH('Výzva_vyplnenie '!B284,Schéma_vyplnenie!B:B,0),),"")</f>
        <v/>
      </c>
      <c r="B284" s="43"/>
      <c r="C284" s="52" t="str">
        <f>IFERROR(VLOOKUP(B284,Schéma_vyplnenie!$B:$I,7,0),"")</f>
        <v/>
      </c>
      <c r="D284" s="53" t="str">
        <f>IFERROR(VLOOKUP(B284,Schéma_vyplnenie!$B:$I,8,0),"")</f>
        <v/>
      </c>
      <c r="E284" s="40"/>
      <c r="F284" s="40"/>
      <c r="G284" s="47"/>
      <c r="H284" s="47"/>
      <c r="I284" s="47"/>
      <c r="J284" s="48"/>
      <c r="K284" s="48"/>
      <c r="L284" s="48"/>
    </row>
    <row r="285" spans="1:12" x14ac:dyDescent="0.2">
      <c r="A285" s="52" t="str">
        <f>IFERROR(INDEX(Schéma_vyplnenie!A:A,MATCH('Výzva_vyplnenie '!B285,Schéma_vyplnenie!B:B,0),),"")</f>
        <v/>
      </c>
      <c r="B285" s="43"/>
      <c r="C285" s="52" t="str">
        <f>IFERROR(VLOOKUP(B285,Schéma_vyplnenie!$B:$I,7,0),"")</f>
        <v/>
      </c>
      <c r="D285" s="53" t="str">
        <f>IFERROR(VLOOKUP(B285,Schéma_vyplnenie!$B:$I,8,0),"")</f>
        <v/>
      </c>
      <c r="E285" s="40"/>
      <c r="F285" s="40"/>
      <c r="G285" s="47"/>
      <c r="H285" s="47"/>
      <c r="I285" s="47"/>
      <c r="J285" s="48"/>
      <c r="K285" s="48"/>
      <c r="L285" s="48"/>
    </row>
    <row r="286" spans="1:12" x14ac:dyDescent="0.2">
      <c r="A286" s="52" t="str">
        <f>IFERROR(INDEX(Schéma_vyplnenie!A:A,MATCH('Výzva_vyplnenie '!B286,Schéma_vyplnenie!B:B,0),),"")</f>
        <v/>
      </c>
      <c r="B286" s="43"/>
      <c r="C286" s="52" t="str">
        <f>IFERROR(VLOOKUP(B286,Schéma_vyplnenie!$B:$I,7,0),"")</f>
        <v/>
      </c>
      <c r="D286" s="53" t="str">
        <f>IFERROR(VLOOKUP(B286,Schéma_vyplnenie!$B:$I,8,0),"")</f>
        <v/>
      </c>
      <c r="E286" s="40"/>
      <c r="F286" s="40"/>
      <c r="G286" s="47"/>
      <c r="H286" s="47"/>
      <c r="I286" s="47"/>
      <c r="J286" s="48"/>
      <c r="K286" s="48"/>
      <c r="L286" s="48"/>
    </row>
    <row r="287" spans="1:12" x14ac:dyDescent="0.2">
      <c r="A287" s="52" t="str">
        <f>IFERROR(INDEX(Schéma_vyplnenie!A:A,MATCH('Výzva_vyplnenie '!B287,Schéma_vyplnenie!B:B,0),),"")</f>
        <v/>
      </c>
      <c r="B287" s="43"/>
      <c r="C287" s="52" t="str">
        <f>IFERROR(VLOOKUP(B287,Schéma_vyplnenie!$B:$I,7,0),"")</f>
        <v/>
      </c>
      <c r="D287" s="53" t="str">
        <f>IFERROR(VLOOKUP(B287,Schéma_vyplnenie!$B:$I,8,0),"")</f>
        <v/>
      </c>
      <c r="E287" s="40"/>
      <c r="F287" s="40"/>
      <c r="G287" s="47"/>
      <c r="H287" s="47"/>
      <c r="I287" s="47"/>
      <c r="J287" s="48"/>
      <c r="K287" s="48"/>
      <c r="L287" s="48"/>
    </row>
    <row r="288" spans="1:12" x14ac:dyDescent="0.2">
      <c r="A288" s="52" t="str">
        <f>IFERROR(INDEX(Schéma_vyplnenie!A:A,MATCH('Výzva_vyplnenie '!B288,Schéma_vyplnenie!B:B,0),),"")</f>
        <v/>
      </c>
      <c r="B288" s="43"/>
      <c r="C288" s="52" t="str">
        <f>IFERROR(VLOOKUP(B288,Schéma_vyplnenie!$B:$I,7,0),"")</f>
        <v/>
      </c>
      <c r="D288" s="53" t="str">
        <f>IFERROR(VLOOKUP(B288,Schéma_vyplnenie!$B:$I,8,0),"")</f>
        <v/>
      </c>
      <c r="E288" s="40"/>
      <c r="F288" s="40"/>
      <c r="G288" s="47"/>
      <c r="H288" s="47"/>
      <c r="I288" s="47"/>
      <c r="J288" s="48"/>
      <c r="K288" s="48"/>
      <c r="L288" s="48"/>
    </row>
    <row r="289" spans="1:12" x14ac:dyDescent="0.2">
      <c r="A289" s="52" t="str">
        <f>IFERROR(INDEX(Schéma_vyplnenie!A:A,MATCH('Výzva_vyplnenie '!B289,Schéma_vyplnenie!B:B,0),),"")</f>
        <v/>
      </c>
      <c r="B289" s="43"/>
      <c r="C289" s="52" t="str">
        <f>IFERROR(VLOOKUP(B289,Schéma_vyplnenie!$B:$I,7,0),"")</f>
        <v/>
      </c>
      <c r="D289" s="53" t="str">
        <f>IFERROR(VLOOKUP(B289,Schéma_vyplnenie!$B:$I,8,0),"")</f>
        <v/>
      </c>
      <c r="E289" s="40"/>
      <c r="F289" s="40"/>
      <c r="G289" s="47"/>
      <c r="H289" s="47"/>
      <c r="I289" s="47"/>
      <c r="J289" s="48"/>
      <c r="K289" s="48"/>
      <c r="L289" s="48"/>
    </row>
    <row r="290" spans="1:12" x14ac:dyDescent="0.2">
      <c r="A290" s="52" t="str">
        <f>IFERROR(INDEX(Schéma_vyplnenie!A:A,MATCH('Výzva_vyplnenie '!B290,Schéma_vyplnenie!B:B,0),),"")</f>
        <v/>
      </c>
      <c r="B290" s="43"/>
      <c r="C290" s="52" t="str">
        <f>IFERROR(VLOOKUP(B290,Schéma_vyplnenie!$B:$I,7,0),"")</f>
        <v/>
      </c>
      <c r="D290" s="53" t="str">
        <f>IFERROR(VLOOKUP(B290,Schéma_vyplnenie!$B:$I,8,0),"")</f>
        <v/>
      </c>
      <c r="E290" s="40"/>
      <c r="F290" s="40"/>
      <c r="G290" s="47"/>
      <c r="H290" s="47"/>
      <c r="I290" s="47"/>
      <c r="J290" s="48"/>
      <c r="K290" s="48"/>
      <c r="L290" s="48"/>
    </row>
    <row r="291" spans="1:12" x14ac:dyDescent="0.2">
      <c r="A291" s="52" t="str">
        <f>IFERROR(INDEX(Schéma_vyplnenie!A:A,MATCH('Výzva_vyplnenie '!B291,Schéma_vyplnenie!B:B,0),),"")</f>
        <v/>
      </c>
      <c r="B291" s="43"/>
      <c r="C291" s="52" t="str">
        <f>IFERROR(VLOOKUP(B291,Schéma_vyplnenie!$B:$I,7,0),"")</f>
        <v/>
      </c>
      <c r="D291" s="53" t="str">
        <f>IFERROR(VLOOKUP(B291,Schéma_vyplnenie!$B:$I,8,0),"")</f>
        <v/>
      </c>
      <c r="E291" s="40"/>
      <c r="F291" s="40"/>
      <c r="G291" s="47"/>
      <c r="H291" s="47"/>
      <c r="I291" s="47"/>
      <c r="J291" s="48"/>
      <c r="K291" s="48"/>
      <c r="L291" s="48"/>
    </row>
    <row r="292" spans="1:12" x14ac:dyDescent="0.2">
      <c r="A292" s="52" t="str">
        <f>IFERROR(INDEX(Schéma_vyplnenie!A:A,MATCH('Výzva_vyplnenie '!B292,Schéma_vyplnenie!B:B,0),),"")</f>
        <v/>
      </c>
      <c r="B292" s="43"/>
      <c r="C292" s="52" t="str">
        <f>IFERROR(VLOOKUP(B292,Schéma_vyplnenie!$B:$I,7,0),"")</f>
        <v/>
      </c>
      <c r="D292" s="53" t="str">
        <f>IFERROR(VLOOKUP(B292,Schéma_vyplnenie!$B:$I,8,0),"")</f>
        <v/>
      </c>
      <c r="E292" s="40"/>
      <c r="F292" s="40"/>
      <c r="G292" s="47"/>
      <c r="H292" s="47"/>
      <c r="I292" s="47"/>
      <c r="J292" s="48"/>
      <c r="K292" s="48"/>
      <c r="L292" s="48"/>
    </row>
    <row r="293" spans="1:12" x14ac:dyDescent="0.2">
      <c r="A293" s="52" t="str">
        <f>IFERROR(INDEX(Schéma_vyplnenie!A:A,MATCH('Výzva_vyplnenie '!B293,Schéma_vyplnenie!B:B,0),),"")</f>
        <v/>
      </c>
      <c r="B293" s="43"/>
      <c r="C293" s="52" t="str">
        <f>IFERROR(VLOOKUP(B293,Schéma_vyplnenie!$B:$I,7,0),"")</f>
        <v/>
      </c>
      <c r="D293" s="53" t="str">
        <f>IFERROR(VLOOKUP(B293,Schéma_vyplnenie!$B:$I,8,0),"")</f>
        <v/>
      </c>
      <c r="E293" s="40"/>
      <c r="F293" s="40"/>
      <c r="G293" s="47"/>
      <c r="H293" s="47"/>
      <c r="I293" s="47"/>
      <c r="J293" s="48"/>
      <c r="K293" s="48"/>
      <c r="L293" s="48"/>
    </row>
    <row r="294" spans="1:12" x14ac:dyDescent="0.2">
      <c r="A294" s="52" t="str">
        <f>IFERROR(INDEX(Schéma_vyplnenie!A:A,MATCH('Výzva_vyplnenie '!B294,Schéma_vyplnenie!B:B,0),),"")</f>
        <v/>
      </c>
      <c r="B294" s="43"/>
      <c r="C294" s="52" t="str">
        <f>IFERROR(VLOOKUP(B294,Schéma_vyplnenie!$B:$I,7,0),"")</f>
        <v/>
      </c>
      <c r="D294" s="53" t="str">
        <f>IFERROR(VLOOKUP(B294,Schéma_vyplnenie!$B:$I,8,0),"")</f>
        <v/>
      </c>
      <c r="E294" s="40"/>
      <c r="F294" s="40"/>
      <c r="G294" s="47"/>
      <c r="H294" s="47"/>
      <c r="I294" s="47"/>
      <c r="J294" s="48"/>
      <c r="K294" s="48"/>
      <c r="L294" s="48"/>
    </row>
    <row r="295" spans="1:12" x14ac:dyDescent="0.2">
      <c r="A295" s="52" t="str">
        <f>IFERROR(INDEX(Schéma_vyplnenie!A:A,MATCH('Výzva_vyplnenie '!B295,Schéma_vyplnenie!B:B,0),),"")</f>
        <v/>
      </c>
      <c r="B295" s="43"/>
      <c r="C295" s="52" t="str">
        <f>IFERROR(VLOOKUP(B295,Schéma_vyplnenie!$B:$I,7,0),"")</f>
        <v/>
      </c>
      <c r="D295" s="53" t="str">
        <f>IFERROR(VLOOKUP(B295,Schéma_vyplnenie!$B:$I,8,0),"")</f>
        <v/>
      </c>
      <c r="E295" s="40"/>
      <c r="F295" s="40"/>
      <c r="G295" s="47"/>
      <c r="H295" s="47"/>
      <c r="I295" s="47"/>
      <c r="J295" s="48"/>
      <c r="K295" s="48"/>
      <c r="L295" s="48"/>
    </row>
    <row r="296" spans="1:12" x14ac:dyDescent="0.2">
      <c r="A296" s="52" t="str">
        <f>IFERROR(INDEX(Schéma_vyplnenie!A:A,MATCH('Výzva_vyplnenie '!B296,Schéma_vyplnenie!B:B,0),),"")</f>
        <v/>
      </c>
      <c r="B296" s="43"/>
      <c r="C296" s="52" t="str">
        <f>IFERROR(VLOOKUP(B296,Schéma_vyplnenie!$B:$I,7,0),"")</f>
        <v/>
      </c>
      <c r="D296" s="53" t="str">
        <f>IFERROR(VLOOKUP(B296,Schéma_vyplnenie!$B:$I,8,0),"")</f>
        <v/>
      </c>
      <c r="E296" s="40"/>
      <c r="F296" s="40"/>
      <c r="G296" s="47"/>
      <c r="H296" s="47"/>
      <c r="I296" s="47"/>
      <c r="J296" s="48"/>
      <c r="K296" s="48"/>
      <c r="L296" s="48"/>
    </row>
    <row r="297" spans="1:12" x14ac:dyDescent="0.2">
      <c r="A297" s="52" t="str">
        <f>IFERROR(INDEX(Schéma_vyplnenie!A:A,MATCH('Výzva_vyplnenie '!B297,Schéma_vyplnenie!B:B,0),),"")</f>
        <v/>
      </c>
      <c r="B297" s="43"/>
      <c r="C297" s="52" t="str">
        <f>IFERROR(VLOOKUP(B297,Schéma_vyplnenie!$B:$I,7,0),"")</f>
        <v/>
      </c>
      <c r="D297" s="53" t="str">
        <f>IFERROR(VLOOKUP(B297,Schéma_vyplnenie!$B:$I,8,0),"")</f>
        <v/>
      </c>
      <c r="E297" s="40"/>
      <c r="F297" s="40"/>
      <c r="G297" s="47"/>
      <c r="H297" s="47"/>
      <c r="I297" s="47"/>
      <c r="J297" s="48"/>
      <c r="K297" s="48"/>
      <c r="L297" s="48"/>
    </row>
    <row r="298" spans="1:12" x14ac:dyDescent="0.2">
      <c r="A298" s="52" t="str">
        <f>IFERROR(INDEX(Schéma_vyplnenie!A:A,MATCH('Výzva_vyplnenie '!B298,Schéma_vyplnenie!B:B,0),),"")</f>
        <v/>
      </c>
      <c r="B298" s="43"/>
      <c r="C298" s="52" t="str">
        <f>IFERROR(VLOOKUP(B298,Schéma_vyplnenie!$B:$I,7,0),"")</f>
        <v/>
      </c>
      <c r="D298" s="53" t="str">
        <f>IFERROR(VLOOKUP(B298,Schéma_vyplnenie!$B:$I,8,0),"")</f>
        <v/>
      </c>
      <c r="E298" s="40"/>
      <c r="F298" s="40"/>
      <c r="G298" s="47"/>
      <c r="H298" s="47"/>
      <c r="I298" s="47"/>
      <c r="J298" s="48"/>
      <c r="K298" s="48"/>
      <c r="L298" s="48"/>
    </row>
    <row r="299" spans="1:12" x14ac:dyDescent="0.2">
      <c r="A299" s="52" t="str">
        <f>IFERROR(INDEX(Schéma_vyplnenie!A:A,MATCH('Výzva_vyplnenie '!B299,Schéma_vyplnenie!B:B,0),),"")</f>
        <v/>
      </c>
      <c r="B299" s="43"/>
      <c r="C299" s="52" t="str">
        <f>IFERROR(VLOOKUP(B299,Schéma_vyplnenie!$B:$I,7,0),"")</f>
        <v/>
      </c>
      <c r="D299" s="53" t="str">
        <f>IFERROR(VLOOKUP(B299,Schéma_vyplnenie!$B:$I,8,0),"")</f>
        <v/>
      </c>
      <c r="E299" s="40"/>
      <c r="F299" s="40"/>
      <c r="G299" s="47"/>
      <c r="H299" s="47"/>
      <c r="I299" s="47"/>
      <c r="J299" s="48"/>
      <c r="K299" s="48"/>
      <c r="L299" s="48"/>
    </row>
    <row r="300" spans="1:12" x14ac:dyDescent="0.2">
      <c r="A300" s="52" t="str">
        <f>IFERROR(INDEX(Schéma_vyplnenie!A:A,MATCH('Výzva_vyplnenie '!B300,Schéma_vyplnenie!B:B,0),),"")</f>
        <v/>
      </c>
      <c r="B300" s="43"/>
      <c r="C300" s="52" t="str">
        <f>IFERROR(VLOOKUP(B300,Schéma_vyplnenie!$B:$I,7,0),"")</f>
        <v/>
      </c>
      <c r="D300" s="53" t="str">
        <f>IFERROR(VLOOKUP(B300,Schéma_vyplnenie!$B:$I,8,0),"")</f>
        <v/>
      </c>
      <c r="E300" s="40"/>
      <c r="F300" s="40"/>
      <c r="G300" s="47"/>
      <c r="H300" s="47"/>
      <c r="I300" s="47"/>
      <c r="J300" s="48"/>
      <c r="K300" s="48"/>
      <c r="L300" s="48"/>
    </row>
    <row r="301" spans="1:12" x14ac:dyDescent="0.2">
      <c r="A301" s="52" t="str">
        <f>IFERROR(INDEX(Schéma_vyplnenie!A:A,MATCH('Výzva_vyplnenie '!B301,Schéma_vyplnenie!B:B,0),),"")</f>
        <v/>
      </c>
      <c r="B301" s="43"/>
      <c r="C301" s="52" t="str">
        <f>IFERROR(VLOOKUP(B301,Schéma_vyplnenie!$B:$I,7,0),"")</f>
        <v/>
      </c>
      <c r="D301" s="53" t="str">
        <f>IFERROR(VLOOKUP(B301,Schéma_vyplnenie!$B:$I,8,0),"")</f>
        <v/>
      </c>
      <c r="E301" s="40"/>
      <c r="F301" s="40"/>
      <c r="G301" s="47"/>
      <c r="H301" s="47"/>
      <c r="I301" s="47"/>
      <c r="J301" s="48"/>
      <c r="K301" s="48"/>
      <c r="L301" s="48"/>
    </row>
    <row r="302" spans="1:12" x14ac:dyDescent="0.2">
      <c r="A302" s="52" t="str">
        <f>IFERROR(INDEX(Schéma_vyplnenie!A:A,MATCH('Výzva_vyplnenie '!B302,Schéma_vyplnenie!B:B,0),),"")</f>
        <v/>
      </c>
      <c r="B302" s="43"/>
      <c r="C302" s="52" t="str">
        <f>IFERROR(VLOOKUP(B302,Schéma_vyplnenie!$B:$I,7,0),"")</f>
        <v/>
      </c>
      <c r="D302" s="53" t="str">
        <f>IFERROR(VLOOKUP(B302,Schéma_vyplnenie!$B:$I,8,0),"")</f>
        <v/>
      </c>
      <c r="E302" s="40"/>
      <c r="F302" s="40"/>
      <c r="G302" s="47"/>
      <c r="H302" s="47"/>
      <c r="I302" s="47"/>
      <c r="J302" s="48"/>
      <c r="K302" s="48"/>
      <c r="L302" s="48"/>
    </row>
  </sheetData>
  <sheetProtection algorithmName="SHA-512" hashValue="e9imVquW/uG7/Dlg/rHK46bBv4c2VCvL6e9SOdqPwHGf5NTR6Aw2Idb9ILv6QHgHwEqZ1TG8i7GBsfVlV7VDfA==" saltValue="F93blpoUytE7CogUssLyig==" spinCount="100000" sheet="1" formatCells="0" formatColumns="0" formatRows="0" insertColumns="0" insertRows="0" insertHyperlinks="0" deleteColumns="0" deleteRows="0"/>
  <pageMargins left="0.75" right="0.75" top="1" bottom="1" header="0.5" footer="0.5"/>
  <pageSetup paperSize="9" orientation="portrait" horizontalDpi="4294967292" verticalDpi="4294967292"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Schéma_vyplnenie!$B$3:$B$33</xm:f>
          </x14:formula1>
          <xm:sqref>B1:B2 B4:B1048576</xm:sqref>
        </x14:dataValidation>
        <x14:dataValidation type="list" allowBlank="1" showInputMessage="1" showErrorMessage="1">
          <x14:formula1>
            <xm:f>Schéma_vyplnenie!$B$3:$B$133</xm:f>
          </x14:formula1>
          <xm:sqref>B3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7">
    <tabColor theme="9" tint="0.39997558519241921"/>
  </sheetPr>
  <dimension ref="A1:E62"/>
  <sheetViews>
    <sheetView zoomScale="96" zoomScaleNormal="96" workbookViewId="0">
      <pane ySplit="2" topLeftCell="A3" activePane="bottomLeft" state="frozen"/>
      <selection pane="bottomLeft" activeCell="B41" sqref="B41"/>
    </sheetView>
  </sheetViews>
  <sheetFormatPr defaultColWidth="10.625" defaultRowHeight="15.75" x14ac:dyDescent="0.25"/>
  <cols>
    <col min="1" max="1" width="37.625" bestFit="1" customWidth="1"/>
    <col min="2" max="2" width="98.875" bestFit="1" customWidth="1"/>
    <col min="3" max="3" width="39.625" style="38" customWidth="1"/>
    <col min="4" max="4" width="24.875" style="21" bestFit="1" customWidth="1"/>
  </cols>
  <sheetData>
    <row r="1" spans="1:5" ht="18.600000000000001" customHeight="1" x14ac:dyDescent="0.3">
      <c r="A1" s="34" t="s">
        <v>5</v>
      </c>
      <c r="B1" s="34"/>
      <c r="C1" s="34"/>
      <c r="D1" s="39"/>
    </row>
    <row r="2" spans="1:5" ht="25.5" x14ac:dyDescent="0.25">
      <c r="A2" s="35" t="s">
        <v>87</v>
      </c>
      <c r="B2" s="35" t="s">
        <v>66</v>
      </c>
      <c r="C2" s="35" t="s">
        <v>67</v>
      </c>
      <c r="D2" s="83" t="s">
        <v>113</v>
      </c>
    </row>
    <row r="3" spans="1:5" s="8" customFormat="1" ht="12.75" x14ac:dyDescent="0.2">
      <c r="A3" s="40" t="s">
        <v>127</v>
      </c>
      <c r="B3" s="41" t="s">
        <v>10</v>
      </c>
      <c r="C3" s="36">
        <f>IFERROR(INDEX('Číselník právnych foriem ŠÚ SR'!A:A,MATCH('Oprávnení žiadatelia_vyplnenie'!B3,'Číselník právnych foriem ŠÚ SR'!B:B,0)),"")</f>
        <v>102</v>
      </c>
      <c r="D3" s="92">
        <v>0.05</v>
      </c>
    </row>
    <row r="4" spans="1:5" s="8" customFormat="1" ht="12.75" x14ac:dyDescent="0.2">
      <c r="A4" s="40" t="s">
        <v>127</v>
      </c>
      <c r="B4" s="41" t="s">
        <v>9</v>
      </c>
      <c r="C4" s="36">
        <f>IFERROR(INDEX('Číselník právnych foriem ŠÚ SR'!A:A,MATCH('Oprávnení žiadatelia_vyplnenie'!B4,'Číselník právnych foriem ŠÚ SR'!B:B,0)),"")</f>
        <v>101</v>
      </c>
      <c r="D4" s="92">
        <v>0.05</v>
      </c>
      <c r="E4" s="84"/>
    </row>
    <row r="5" spans="1:5" s="8" customFormat="1" ht="12.75" x14ac:dyDescent="0.2">
      <c r="A5" s="40" t="s">
        <v>127</v>
      </c>
      <c r="B5" s="41" t="s">
        <v>17</v>
      </c>
      <c r="C5" s="36">
        <f>IFERROR(INDEX('Číselník právnych foriem ŠÚ SR'!A:A,MATCH('Oprávnení žiadatelia_vyplnenie'!B5,'Číselník právnych foriem ŠÚ SR'!B:B,0)),"")</f>
        <v>109</v>
      </c>
      <c r="D5" s="92">
        <v>0.05</v>
      </c>
      <c r="E5" s="84"/>
    </row>
    <row r="6" spans="1:5" s="8" customFormat="1" ht="12.75" x14ac:dyDescent="0.2">
      <c r="A6" s="42" t="s">
        <v>127</v>
      </c>
      <c r="B6" s="41" t="s">
        <v>18</v>
      </c>
      <c r="C6" s="36">
        <f>IFERROR(INDEX('Číselník právnych foriem ŠÚ SR'!A:A,MATCH('Oprávnení žiadatelia_vyplnenie'!B6,'Číselník právnych foriem ŠÚ SR'!B:B,0)),"")</f>
        <v>110</v>
      </c>
      <c r="D6" s="92">
        <v>0.05</v>
      </c>
      <c r="E6" s="84"/>
    </row>
    <row r="7" spans="1:5" s="8" customFormat="1" ht="12.75" x14ac:dyDescent="0.2">
      <c r="A7" s="42" t="s">
        <v>127</v>
      </c>
      <c r="B7" s="41" t="s">
        <v>15</v>
      </c>
      <c r="C7" s="36">
        <f>IFERROR(INDEX('Číselník právnych foriem ŠÚ SR'!A:A,MATCH('Oprávnení žiadatelia_vyplnenie'!B7,'Číselník právnych foriem ŠÚ SR'!B:B,0)),"")</f>
        <v>107</v>
      </c>
      <c r="D7" s="92">
        <v>0.05</v>
      </c>
    </row>
    <row r="8" spans="1:5" s="8" customFormat="1" ht="12.75" x14ac:dyDescent="0.2">
      <c r="A8" s="42" t="s">
        <v>127</v>
      </c>
      <c r="B8" s="41" t="s">
        <v>16</v>
      </c>
      <c r="C8" s="36">
        <f>IFERROR(INDEX('Číselník právnych foriem ŠÚ SR'!A:A,MATCH('Oprávnení žiadatelia_vyplnenie'!B8,'Číselník právnych foriem ŠÚ SR'!B:B,0)),"")</f>
        <v>108</v>
      </c>
      <c r="D8" s="92">
        <v>0.05</v>
      </c>
    </row>
    <row r="9" spans="1:5" s="8" customFormat="1" ht="12.75" x14ac:dyDescent="0.2">
      <c r="A9" s="42" t="s">
        <v>127</v>
      </c>
      <c r="B9" s="41" t="s">
        <v>19</v>
      </c>
      <c r="C9" s="36">
        <f>IFERROR(INDEX('Číselník právnych foriem ŠÚ SR'!A:A,MATCH('Oprávnení žiadatelia_vyplnenie'!B9,'Číselník právnych foriem ŠÚ SR'!B:B,0)),"")</f>
        <v>111</v>
      </c>
      <c r="D9" s="92">
        <v>0.05</v>
      </c>
    </row>
    <row r="10" spans="1:5" s="8" customFormat="1" ht="12.75" x14ac:dyDescent="0.2">
      <c r="A10" s="42" t="s">
        <v>127</v>
      </c>
      <c r="B10" s="41" t="s">
        <v>20</v>
      </c>
      <c r="C10" s="36">
        <f>IFERROR(INDEX('Číselník právnych foriem ŠÚ SR'!A:A,MATCH('Oprávnení žiadatelia_vyplnenie'!B10,'Číselník právnych foriem ŠÚ SR'!B:B,0)),"")</f>
        <v>112</v>
      </c>
      <c r="D10" s="92">
        <v>0.05</v>
      </c>
    </row>
    <row r="11" spans="1:5" s="8" customFormat="1" ht="12.75" x14ac:dyDescent="0.2">
      <c r="A11" s="42" t="s">
        <v>127</v>
      </c>
      <c r="B11" s="41" t="s">
        <v>21</v>
      </c>
      <c r="C11" s="36">
        <f>IFERROR(INDEX('Číselník právnych foriem ŠÚ SR'!A:A,MATCH('Oprávnení žiadatelia_vyplnenie'!B11,'Číselník právnych foriem ŠÚ SR'!B:B,0)),"")</f>
        <v>113</v>
      </c>
      <c r="D11" s="92">
        <v>0.05</v>
      </c>
    </row>
    <row r="12" spans="1:5" s="8" customFormat="1" ht="12.75" x14ac:dyDescent="0.2">
      <c r="A12" s="42" t="s">
        <v>127</v>
      </c>
      <c r="B12" s="41" t="s">
        <v>22</v>
      </c>
      <c r="C12" s="36">
        <f>IFERROR(INDEX('Číselník právnych foriem ŠÚ SR'!A:A,MATCH('Oprávnení žiadatelia_vyplnenie'!B12,'Číselník právnych foriem ŠÚ SR'!B:B,0)),"")</f>
        <v>117</v>
      </c>
      <c r="D12" s="92">
        <v>0.05</v>
      </c>
    </row>
    <row r="13" spans="1:5" s="8" customFormat="1" ht="12.75" x14ac:dyDescent="0.2">
      <c r="A13" s="42" t="s">
        <v>127</v>
      </c>
      <c r="B13" s="41" t="s">
        <v>23</v>
      </c>
      <c r="C13" s="36">
        <f>IFERROR(INDEX('Číselník právnych foriem ŠÚ SR'!A:A,MATCH('Oprávnení žiadatelia_vyplnenie'!B13,'Číselník právnych foriem ŠÚ SR'!B:B,0)),"")</f>
        <v>118</v>
      </c>
      <c r="D13" s="92">
        <v>0.05</v>
      </c>
    </row>
    <row r="14" spans="1:5" s="8" customFormat="1" ht="12.75" x14ac:dyDescent="0.2">
      <c r="A14" s="42" t="s">
        <v>127</v>
      </c>
      <c r="B14" s="41" t="s">
        <v>25</v>
      </c>
      <c r="C14" s="36">
        <f>IFERROR(INDEX('Číselník právnych foriem ŠÚ SR'!A:A,MATCH('Oprávnení žiadatelia_vyplnenie'!B14,'Číselník právnych foriem ŠÚ SR'!B:B,0)),"")</f>
        <v>120</v>
      </c>
      <c r="D14" s="92">
        <v>0.05</v>
      </c>
    </row>
    <row r="15" spans="1:5" s="8" customFormat="1" ht="12.75" x14ac:dyDescent="0.2">
      <c r="A15" s="42" t="s">
        <v>127</v>
      </c>
      <c r="B15" s="41" t="s">
        <v>24</v>
      </c>
      <c r="C15" s="36">
        <f>IFERROR(INDEX('Číselník právnych foriem ŠÚ SR'!A:A,MATCH('Oprávnení žiadatelia_vyplnenie'!B15,'Číselník právnych foriem ŠÚ SR'!B:B,0)),"")</f>
        <v>119</v>
      </c>
      <c r="D15" s="92">
        <v>0.05</v>
      </c>
    </row>
    <row r="16" spans="1:5" s="8" customFormat="1" ht="12.75" x14ac:dyDescent="0.2">
      <c r="A16" s="42" t="s">
        <v>127</v>
      </c>
      <c r="B16" s="41" t="s">
        <v>26</v>
      </c>
      <c r="C16" s="36">
        <f>IFERROR(INDEX('Číselník právnych foriem ŠÚ SR'!A:A,MATCH('Oprávnení žiadatelia_vyplnenie'!B16,'Číselník právnych foriem ŠÚ SR'!B:B,0)),"")</f>
        <v>121</v>
      </c>
      <c r="D16" s="92">
        <v>0.05</v>
      </c>
    </row>
    <row r="17" spans="1:4" s="8" customFormat="1" ht="12.75" x14ac:dyDescent="0.2">
      <c r="A17" s="42" t="s">
        <v>127</v>
      </c>
      <c r="B17" s="41" t="s">
        <v>30</v>
      </c>
      <c r="C17" s="36">
        <f>IFERROR(INDEX('Číselník právnych foriem ŠÚ SR'!A:A,MATCH('Oprávnení žiadatelia_vyplnenie'!B17,'Číselník právnych foriem ŠÚ SR'!B:B,0)),"")</f>
        <v>125</v>
      </c>
      <c r="D17" s="92">
        <v>0.05</v>
      </c>
    </row>
    <row r="18" spans="1:4" s="8" customFormat="1" ht="12.75" x14ac:dyDescent="0.2">
      <c r="A18" s="42" t="s">
        <v>127</v>
      </c>
      <c r="B18" s="41" t="s">
        <v>31</v>
      </c>
      <c r="C18" s="36">
        <f>IFERROR(INDEX('Číselník právnych foriem ŠÚ SR'!A:A,MATCH('Oprávnení žiadatelia_vyplnenie'!B18,'Číselník právnych foriem ŠÚ SR'!B:B,0)),"")</f>
        <v>205</v>
      </c>
      <c r="D18" s="92">
        <v>0.05</v>
      </c>
    </row>
    <row r="19" spans="1:4" s="8" customFormat="1" ht="12.75" x14ac:dyDescent="0.2">
      <c r="A19" s="42" t="s">
        <v>127</v>
      </c>
      <c r="B19" s="41" t="s">
        <v>36</v>
      </c>
      <c r="C19" s="36">
        <f>IFERROR(INDEX('Číselník právnych foriem ŠÚ SR'!A:A,MATCH('Oprávnení žiadatelia_vyplnenie'!B19,'Číselník právnych foriem ŠÚ SR'!B:B,0)),"")</f>
        <v>321</v>
      </c>
      <c r="D19" s="92">
        <v>0.05</v>
      </c>
    </row>
    <row r="20" spans="1:4" s="8" customFormat="1" ht="12.75" x14ac:dyDescent="0.2">
      <c r="A20" s="42" t="s">
        <v>127</v>
      </c>
      <c r="B20" s="41" t="s">
        <v>37</v>
      </c>
      <c r="C20" s="36">
        <f>IFERROR(INDEX('Číselník právnych foriem ŠÚ SR'!A:A,MATCH('Oprávnení žiadatelia_vyplnenie'!B20,'Číselník právnych foriem ŠÚ SR'!B:B,0)),"")</f>
        <v>331</v>
      </c>
      <c r="D20" s="92">
        <v>0.05</v>
      </c>
    </row>
    <row r="21" spans="1:4" s="8" customFormat="1" ht="12.75" x14ac:dyDescent="0.2">
      <c r="A21" s="42" t="s">
        <v>127</v>
      </c>
      <c r="B21" s="41" t="s">
        <v>32</v>
      </c>
      <c r="C21" s="36">
        <f>IFERROR(INDEX('Číselník právnych foriem ŠÚ SR'!A:A,MATCH('Oprávnení žiadatelia_vyplnenie'!B21,'Číselník právnych foriem ŠÚ SR'!B:B,0)),"")</f>
        <v>271</v>
      </c>
      <c r="D21" s="92">
        <v>0.05</v>
      </c>
    </row>
    <row r="22" spans="1:4" s="8" customFormat="1" ht="12.75" x14ac:dyDescent="0.2">
      <c r="A22" s="42" t="s">
        <v>127</v>
      </c>
      <c r="B22" s="41" t="s">
        <v>27</v>
      </c>
      <c r="C22" s="36">
        <f>IFERROR(INDEX('Číselník právnych foriem ŠÚ SR'!A:A,MATCH('Oprávnení žiadatelia_vyplnenie'!B22,'Číselník právnych foriem ŠÚ SR'!B:B,0)),"")</f>
        <v>122</v>
      </c>
      <c r="D22" s="92">
        <v>0.05</v>
      </c>
    </row>
    <row r="23" spans="1:4" s="8" customFormat="1" ht="12.75" x14ac:dyDescent="0.2">
      <c r="A23" s="42" t="s">
        <v>127</v>
      </c>
      <c r="B23" s="41" t="s">
        <v>28</v>
      </c>
      <c r="C23" s="36">
        <f>IFERROR(INDEX('Číselník právnych foriem ŠÚ SR'!A:A,MATCH('Oprávnení žiadatelia_vyplnenie'!B23,'Číselník právnych foriem ŠÚ SR'!B:B,0)),"")</f>
        <v>123</v>
      </c>
      <c r="D23" s="92">
        <v>0.05</v>
      </c>
    </row>
    <row r="24" spans="1:4" s="8" customFormat="1" ht="12.75" x14ac:dyDescent="0.2">
      <c r="A24" s="42" t="s">
        <v>127</v>
      </c>
      <c r="B24" s="41" t="s">
        <v>29</v>
      </c>
      <c r="C24" s="36">
        <f>IFERROR(INDEX('Číselník právnych foriem ŠÚ SR'!A:A,MATCH('Oprávnení žiadatelia_vyplnenie'!B24,'Číselník právnych foriem ŠÚ SR'!B:B,0)),"")</f>
        <v>124</v>
      </c>
      <c r="D24" s="92">
        <v>0.05</v>
      </c>
    </row>
    <row r="25" spans="1:4" s="8" customFormat="1" ht="12.75" x14ac:dyDescent="0.2">
      <c r="A25" s="42" t="s">
        <v>127</v>
      </c>
      <c r="B25" s="41" t="s">
        <v>33</v>
      </c>
      <c r="C25" s="36">
        <f>IFERROR(INDEX('Číselník právnych foriem ŠÚ SR'!A:A,MATCH('Oprávnení žiadatelia_vyplnenie'!B25,'Číselník právnych foriem ŠÚ SR'!B:B,0)),"")</f>
        <v>301</v>
      </c>
      <c r="D25" s="92">
        <v>0.05</v>
      </c>
    </row>
    <row r="26" spans="1:4" s="8" customFormat="1" ht="12.75" x14ac:dyDescent="0.2">
      <c r="A26" s="42" t="s">
        <v>127</v>
      </c>
      <c r="B26" s="41" t="s">
        <v>39</v>
      </c>
      <c r="C26" s="36">
        <f>IFERROR(INDEX('Číselník právnych foriem ŠÚ SR'!A:A,MATCH('Oprávnení žiadatelia_vyplnenie'!B26,'Číselník právnych foriem ŠÚ SR'!B:B,0)),"")</f>
        <v>382</v>
      </c>
      <c r="D26" s="92">
        <v>0.05</v>
      </c>
    </row>
    <row r="27" spans="1:4" s="8" customFormat="1" ht="12.75" x14ac:dyDescent="0.2">
      <c r="A27" s="42" t="s">
        <v>127</v>
      </c>
      <c r="B27" s="41" t="s">
        <v>40</v>
      </c>
      <c r="C27" s="36">
        <f>IFERROR(INDEX('Číselník právnych foriem ŠÚ SR'!A:A,MATCH('Oprávnení žiadatelia_vyplnenie'!B27,'Číselník právnych foriem ŠÚ SR'!B:B,0)),"")</f>
        <v>383</v>
      </c>
      <c r="D27" s="92">
        <v>0.05</v>
      </c>
    </row>
    <row r="28" spans="1:4" s="8" customFormat="1" ht="12.75" x14ac:dyDescent="0.2">
      <c r="A28" s="42" t="s">
        <v>127</v>
      </c>
      <c r="B28" s="41" t="s">
        <v>45</v>
      </c>
      <c r="C28" s="36">
        <f>IFERROR(INDEX('Číselník právnych foriem ŠÚ SR'!A:A,MATCH('Oprávnení žiadatelia_vyplnenie'!B28,'Číselník právnych foriem ŠÚ SR'!B:B,0)),"")</f>
        <v>701</v>
      </c>
      <c r="D28" s="92">
        <v>0.05</v>
      </c>
    </row>
    <row r="29" spans="1:4" s="8" customFormat="1" ht="12.75" x14ac:dyDescent="0.2">
      <c r="A29" s="42" t="s">
        <v>127</v>
      </c>
      <c r="B29" s="41" t="s">
        <v>47</v>
      </c>
      <c r="C29" s="36">
        <f>IFERROR(INDEX('Číselník právnych foriem ŠÚ SR'!A:A,MATCH('Oprávnení žiadatelia_vyplnenie'!B29,'Číselník právnych foriem ŠÚ SR'!B:B,0)),"")</f>
        <v>721</v>
      </c>
      <c r="D29" s="92">
        <v>0.05</v>
      </c>
    </row>
    <row r="30" spans="1:4" s="8" customFormat="1" ht="12.75" x14ac:dyDescent="0.2">
      <c r="A30" s="42" t="s">
        <v>127</v>
      </c>
      <c r="B30" s="41" t="s">
        <v>50</v>
      </c>
      <c r="C30" s="36">
        <f>IFERROR(INDEX('Číselník právnych foriem ŠÚ SR'!A:A,MATCH('Oprávnení žiadatelia_vyplnenie'!B30,'Číselník právnych foriem ŠÚ SR'!B:B,0)),"")</f>
        <v>751</v>
      </c>
      <c r="D30" s="92">
        <v>0.05</v>
      </c>
    </row>
    <row r="31" spans="1:4" s="8" customFormat="1" ht="12.75" x14ac:dyDescent="0.2">
      <c r="A31" s="42" t="s">
        <v>127</v>
      </c>
      <c r="B31" s="41" t="s">
        <v>52</v>
      </c>
      <c r="C31" s="36">
        <f>IFERROR(INDEX('Číselník právnych foriem ŠÚ SR'!A:A,MATCH('Oprávnení žiadatelia_vyplnenie'!B31,'Číselník právnych foriem ŠÚ SR'!B:B,0)),"")</f>
        <v>801</v>
      </c>
      <c r="D31" s="92">
        <v>0.05</v>
      </c>
    </row>
    <row r="32" spans="1:4" s="8" customFormat="1" ht="12.75" x14ac:dyDescent="0.2">
      <c r="A32" s="42" t="s">
        <v>127</v>
      </c>
      <c r="B32" s="41" t="s">
        <v>53</v>
      </c>
      <c r="C32" s="36">
        <f>IFERROR(INDEX('Číselník právnych foriem ŠÚ SR'!A:A,MATCH('Oprávnení žiadatelia_vyplnenie'!B32,'Číselník právnych foriem ŠÚ SR'!B:B,0)),"")</f>
        <v>803</v>
      </c>
      <c r="D32" s="92">
        <v>0.05</v>
      </c>
    </row>
    <row r="33" spans="1:4" s="8" customFormat="1" ht="12.75" x14ac:dyDescent="0.2">
      <c r="A33" s="42" t="s">
        <v>127</v>
      </c>
      <c r="B33" s="41" t="s">
        <v>54</v>
      </c>
      <c r="C33" s="36">
        <f>IFERROR(INDEX('Číselník právnych foriem ŠÚ SR'!A:A,MATCH('Oprávnení žiadatelia_vyplnenie'!B33,'Číselník právnych foriem ŠÚ SR'!B:B,0)),"")</f>
        <v>804</v>
      </c>
      <c r="D33" s="92">
        <v>0.05</v>
      </c>
    </row>
    <row r="34" spans="1:4" s="8" customFormat="1" ht="12.75" x14ac:dyDescent="0.2">
      <c r="A34" s="42" t="s">
        <v>127</v>
      </c>
      <c r="B34" s="41" t="s">
        <v>62</v>
      </c>
      <c r="C34" s="36">
        <f>IFERROR(INDEX('Číselník právnych foriem ŠÚ SR'!A:A,MATCH('Oprávnení žiadatelia_vyplnenie'!B34,'Číselník právnych foriem ŠÚ SR'!B:B,0)),"")</f>
        <v>141</v>
      </c>
      <c r="D34" s="92">
        <v>0.05</v>
      </c>
    </row>
    <row r="35" spans="1:4" s="8" customFormat="1" ht="12.75" x14ac:dyDescent="0.2">
      <c r="A35" s="42" t="s">
        <v>127</v>
      </c>
      <c r="B35" s="41" t="s">
        <v>63</v>
      </c>
      <c r="C35" s="36">
        <f>IFERROR(INDEX('Číselník právnych foriem ŠÚ SR'!A:A,MATCH('Oprávnení žiadatelia_vyplnenie'!B35,'Číselník právnych foriem ŠÚ SR'!B:B,0)),"")</f>
        <v>272</v>
      </c>
      <c r="D35" s="92">
        <v>0.05</v>
      </c>
    </row>
    <row r="36" spans="1:4" s="8" customFormat="1" ht="12.75" x14ac:dyDescent="0.2">
      <c r="A36" s="42" t="s">
        <v>127</v>
      </c>
      <c r="B36" s="41" t="s">
        <v>64</v>
      </c>
      <c r="C36" s="36">
        <f>IFERROR(INDEX('Číselník právnych foriem ŠÚ SR'!A:A,MATCH('Oprávnení žiadatelia_vyplnenie'!B36,'Číselník právnych foriem ŠÚ SR'!B:B,0)),"")</f>
        <v>273</v>
      </c>
      <c r="D36" s="92">
        <v>0.05</v>
      </c>
    </row>
    <row r="37" spans="1:4" s="8" customFormat="1" ht="12.75" x14ac:dyDescent="0.2">
      <c r="A37" s="42"/>
      <c r="B37" s="41"/>
      <c r="C37" s="36" t="str">
        <f>IFERROR(INDEX('Číselník právnych foriem ŠÚ SR'!A:A,MATCH('Oprávnení žiadatelia_vyplnenie'!B37,'Číselník právnych foriem ŠÚ SR'!B:B,0)),"")</f>
        <v/>
      </c>
      <c r="D37" s="85"/>
    </row>
    <row r="38" spans="1:4" s="8" customFormat="1" ht="12.75" x14ac:dyDescent="0.2">
      <c r="A38" s="42"/>
      <c r="B38" s="41"/>
      <c r="C38" s="36" t="str">
        <f>IFERROR(INDEX('Číselník právnych foriem ŠÚ SR'!A:A,MATCH('Oprávnení žiadatelia_vyplnenie'!B38,'Číselník právnych foriem ŠÚ SR'!B:B,0)),"")</f>
        <v/>
      </c>
      <c r="D38" s="85"/>
    </row>
    <row r="39" spans="1:4" s="8" customFormat="1" ht="12.75" x14ac:dyDescent="0.2">
      <c r="A39" s="42"/>
      <c r="B39" s="41"/>
      <c r="C39" s="36" t="str">
        <f>IFERROR(INDEX('Číselník právnych foriem ŠÚ SR'!A:A,MATCH('Oprávnení žiadatelia_vyplnenie'!B39,'Číselník právnych foriem ŠÚ SR'!B:B,0)),"")</f>
        <v/>
      </c>
      <c r="D39" s="85"/>
    </row>
    <row r="40" spans="1:4" s="8" customFormat="1" ht="12.75" x14ac:dyDescent="0.2">
      <c r="A40" s="42"/>
      <c r="B40" s="41"/>
      <c r="C40" s="36" t="str">
        <f>IFERROR(INDEX('Číselník právnych foriem ŠÚ SR'!A:A,MATCH('Oprávnení žiadatelia_vyplnenie'!B40,'Číselník právnych foriem ŠÚ SR'!B:B,0)),"")</f>
        <v/>
      </c>
      <c r="D40" s="85"/>
    </row>
    <row r="41" spans="1:4" s="8" customFormat="1" ht="12.75" x14ac:dyDescent="0.2">
      <c r="A41" s="42"/>
      <c r="B41" s="41"/>
      <c r="C41" s="36" t="str">
        <f>IFERROR(INDEX('Číselník právnych foriem ŠÚ SR'!A:A,MATCH('Oprávnení žiadatelia_vyplnenie'!B41,'Číselník právnych foriem ŠÚ SR'!B:B,0)),"")</f>
        <v/>
      </c>
      <c r="D41" s="85"/>
    </row>
    <row r="42" spans="1:4" s="8" customFormat="1" ht="12.75" x14ac:dyDescent="0.2">
      <c r="A42" s="42"/>
      <c r="B42" s="41"/>
      <c r="C42" s="36" t="str">
        <f>IFERROR(INDEX('Číselník právnych foriem ŠÚ SR'!A:A,MATCH('Oprávnení žiadatelia_vyplnenie'!B42,'Číselník právnych foriem ŠÚ SR'!B:B,0)),"")</f>
        <v/>
      </c>
      <c r="D42" s="85"/>
    </row>
    <row r="43" spans="1:4" s="8" customFormat="1" ht="12.75" x14ac:dyDescent="0.2">
      <c r="A43" s="42"/>
      <c r="B43" s="41"/>
      <c r="C43" s="36" t="str">
        <f>IFERROR(INDEX('Číselník právnych foriem ŠÚ SR'!A:A,MATCH('Oprávnení žiadatelia_vyplnenie'!B43,'Číselník právnych foriem ŠÚ SR'!B:B,0)),"")</f>
        <v/>
      </c>
      <c r="D43" s="85"/>
    </row>
    <row r="44" spans="1:4" s="8" customFormat="1" ht="12.75" x14ac:dyDescent="0.2">
      <c r="A44" s="42"/>
      <c r="B44" s="41"/>
      <c r="C44" s="36" t="str">
        <f>IFERROR(INDEX('Číselník právnych foriem ŠÚ SR'!A:A,MATCH('Oprávnení žiadatelia_vyplnenie'!B44,'Číselník právnych foriem ŠÚ SR'!B:B,0)),"")</f>
        <v/>
      </c>
      <c r="D44" s="85"/>
    </row>
    <row r="45" spans="1:4" s="8" customFormat="1" ht="12.75" x14ac:dyDescent="0.2">
      <c r="A45" s="42"/>
      <c r="B45" s="41"/>
      <c r="C45" s="36" t="str">
        <f>IFERROR(INDEX('Číselník právnych foriem ŠÚ SR'!A:A,MATCH('Oprávnení žiadatelia_vyplnenie'!B45,'Číselník právnych foriem ŠÚ SR'!B:B,0)),"")</f>
        <v/>
      </c>
      <c r="D45" s="85"/>
    </row>
    <row r="46" spans="1:4" s="8" customFormat="1" ht="12.75" x14ac:dyDescent="0.2">
      <c r="A46" s="42"/>
      <c r="B46" s="41"/>
      <c r="C46" s="36" t="str">
        <f>IFERROR(INDEX('Číselník právnych foriem ŠÚ SR'!A:A,MATCH('Oprávnení žiadatelia_vyplnenie'!B46,'Číselník právnych foriem ŠÚ SR'!B:B,0)),"")</f>
        <v/>
      </c>
      <c r="D46" s="85"/>
    </row>
    <row r="47" spans="1:4" s="8" customFormat="1" ht="12.75" x14ac:dyDescent="0.2">
      <c r="A47" s="42"/>
      <c r="B47" s="41"/>
      <c r="C47" s="36" t="str">
        <f>IFERROR(INDEX('Číselník právnych foriem ŠÚ SR'!A:A,MATCH('Oprávnení žiadatelia_vyplnenie'!B47,'Číselník právnych foriem ŠÚ SR'!B:B,0)),"")</f>
        <v/>
      </c>
      <c r="D47" s="85"/>
    </row>
    <row r="48" spans="1:4" s="8" customFormat="1" ht="12.75" x14ac:dyDescent="0.2">
      <c r="A48" s="42"/>
      <c r="B48" s="41"/>
      <c r="C48" s="36" t="str">
        <f>IFERROR(INDEX('Číselník právnych foriem ŠÚ SR'!A:A,MATCH('Oprávnení žiadatelia_vyplnenie'!B48,'Číselník právnych foriem ŠÚ SR'!B:B,0)),"")</f>
        <v/>
      </c>
      <c r="D48" s="85"/>
    </row>
    <row r="49" spans="1:4" s="8" customFormat="1" ht="12.75" x14ac:dyDescent="0.2">
      <c r="A49" s="42"/>
      <c r="B49" s="41"/>
      <c r="C49" s="36" t="str">
        <f>IFERROR(INDEX('Číselník právnych foriem ŠÚ SR'!A:A,MATCH('Oprávnení žiadatelia_vyplnenie'!B49,'Číselník právnych foriem ŠÚ SR'!B:B,0)),"")</f>
        <v/>
      </c>
      <c r="D49" s="85"/>
    </row>
    <row r="50" spans="1:4" s="8" customFormat="1" ht="12.75" x14ac:dyDescent="0.2">
      <c r="A50" s="42"/>
      <c r="B50" s="41"/>
      <c r="C50" s="36" t="str">
        <f>IFERROR(INDEX('Číselník právnych foriem ŠÚ SR'!A:A,MATCH('Oprávnení žiadatelia_vyplnenie'!B50,'Číselník právnych foriem ŠÚ SR'!B:B,0)),"")</f>
        <v/>
      </c>
      <c r="D50" s="85"/>
    </row>
    <row r="51" spans="1:4" s="8" customFormat="1" ht="12.75" x14ac:dyDescent="0.2">
      <c r="A51" s="42"/>
      <c r="B51" s="41"/>
      <c r="C51" s="36" t="str">
        <f>IFERROR(INDEX('Číselník právnych foriem ŠÚ SR'!A:A,MATCH('Oprávnení žiadatelia_vyplnenie'!B51,'Číselník právnych foriem ŠÚ SR'!B:B,0)),"")</f>
        <v/>
      </c>
      <c r="D51" s="85"/>
    </row>
    <row r="52" spans="1:4" s="8" customFormat="1" ht="12.75" x14ac:dyDescent="0.2">
      <c r="A52" s="42"/>
      <c r="B52" s="41"/>
      <c r="C52" s="36" t="str">
        <f>IFERROR(INDEX('Číselník právnych foriem ŠÚ SR'!A:A,MATCH('Oprávnení žiadatelia_vyplnenie'!B52,'Číselník právnych foriem ŠÚ SR'!B:B,0)),"")</f>
        <v/>
      </c>
      <c r="D52" s="85"/>
    </row>
    <row r="53" spans="1:4" s="8" customFormat="1" ht="12.75" x14ac:dyDescent="0.2">
      <c r="A53" s="42"/>
      <c r="B53" s="41"/>
      <c r="C53" s="36" t="str">
        <f>IFERROR(INDEX('Číselník právnych foriem ŠÚ SR'!A:A,MATCH('Oprávnení žiadatelia_vyplnenie'!B53,'Číselník právnych foriem ŠÚ SR'!B:B,0)),"")</f>
        <v/>
      </c>
      <c r="D53" s="85"/>
    </row>
    <row r="54" spans="1:4" s="8" customFormat="1" ht="12.75" x14ac:dyDescent="0.2">
      <c r="A54" s="42"/>
      <c r="B54" s="41"/>
      <c r="C54" s="36" t="str">
        <f>IFERROR(INDEX('Číselník právnych foriem ŠÚ SR'!A:A,MATCH('Oprávnení žiadatelia_vyplnenie'!B54,'Číselník právnych foriem ŠÚ SR'!B:B,0)),"")</f>
        <v/>
      </c>
      <c r="D54" s="85"/>
    </row>
    <row r="55" spans="1:4" s="8" customFormat="1" ht="12.75" x14ac:dyDescent="0.2">
      <c r="A55" s="42"/>
      <c r="B55" s="41"/>
      <c r="C55" s="36" t="str">
        <f>IFERROR(INDEX('Číselník právnych foriem ŠÚ SR'!A:A,MATCH('Oprávnení žiadatelia_vyplnenie'!B55,'Číselník právnych foriem ŠÚ SR'!B:B,0)),"")</f>
        <v/>
      </c>
      <c r="D55" s="85"/>
    </row>
    <row r="56" spans="1:4" s="8" customFormat="1" ht="12.75" x14ac:dyDescent="0.2">
      <c r="A56" s="42"/>
      <c r="B56" s="41"/>
      <c r="C56" s="36" t="str">
        <f>IFERROR(INDEX('Číselník právnych foriem ŠÚ SR'!A:A,MATCH('Oprávnení žiadatelia_vyplnenie'!B56,'Číselník právnych foriem ŠÚ SR'!B:B,0)),"")</f>
        <v/>
      </c>
      <c r="D56" s="85"/>
    </row>
    <row r="57" spans="1:4" s="8" customFormat="1" ht="12.75" x14ac:dyDescent="0.2">
      <c r="A57" s="42"/>
      <c r="B57" s="41"/>
      <c r="C57" s="36" t="str">
        <f>IFERROR(INDEX('Číselník právnych foriem ŠÚ SR'!A:A,MATCH('Oprávnení žiadatelia_vyplnenie'!B57,'Číselník právnych foriem ŠÚ SR'!B:B,0)),"")</f>
        <v/>
      </c>
      <c r="D57" s="85"/>
    </row>
    <row r="58" spans="1:4" s="8" customFormat="1" ht="12.75" x14ac:dyDescent="0.2">
      <c r="A58" s="42"/>
      <c r="B58" s="41"/>
      <c r="C58" s="36" t="str">
        <f>IFERROR(INDEX('Číselník právnych foriem ŠÚ SR'!A:A,MATCH('Oprávnení žiadatelia_vyplnenie'!B58,'Číselník právnych foriem ŠÚ SR'!B:B,0)),"")</f>
        <v/>
      </c>
      <c r="D58" s="85"/>
    </row>
    <row r="59" spans="1:4" s="8" customFormat="1" ht="12.75" x14ac:dyDescent="0.2">
      <c r="A59" s="42"/>
      <c r="B59" s="41"/>
      <c r="C59" s="36" t="str">
        <f>IFERROR(INDEX('Číselník právnych foriem ŠÚ SR'!A:A,MATCH('Oprávnení žiadatelia_vyplnenie'!B59,'Číselník právnych foriem ŠÚ SR'!B:B,0)),"")</f>
        <v/>
      </c>
      <c r="D59" s="85"/>
    </row>
    <row r="60" spans="1:4" s="8" customFormat="1" ht="12.75" x14ac:dyDescent="0.2">
      <c r="A60" s="42"/>
      <c r="B60" s="41" t="s">
        <v>13</v>
      </c>
      <c r="C60" s="36">
        <f>IFERROR(INDEX('Číselník právnych foriem ŠÚ SR'!A:A,MATCH('Oprávnení žiadatelia_vyplnenie'!B60,'Číselník právnych foriem ŠÚ SR'!B:B,0)),"")</f>
        <v>105</v>
      </c>
      <c r="D60" s="85"/>
    </row>
    <row r="61" spans="1:4" s="8" customFormat="1" ht="12.75" x14ac:dyDescent="0.2">
      <c r="A61" s="42"/>
      <c r="B61" s="41"/>
      <c r="C61" s="36" t="str">
        <f>IFERROR(INDEX('Číselník právnych foriem ŠÚ SR'!A:A,MATCH('Oprávnení žiadatelia_vyplnenie'!B61,'Číselník právnych foriem ŠÚ SR'!B:B,0)),"")</f>
        <v/>
      </c>
      <c r="D61" s="85"/>
    </row>
    <row r="62" spans="1:4" s="8" customFormat="1" ht="12.75" x14ac:dyDescent="0.2">
      <c r="A62" s="14"/>
      <c r="B62" s="13"/>
      <c r="C62" s="37"/>
      <c r="D62" s="20"/>
    </row>
  </sheetData>
  <sheetProtection algorithmName="SHA-512" hashValue="7+HtOh5IZQoAsmKoiDwjXrd2HjoS87cKEwSUdJxdaBTb08eSNZ85Ohtpk8lpcwVKV3X6ZE62c20jcSJu6Q9tWg==" saltValue="qJma/0j51cgIX+4g9zTWHA==" spinCount="100000" sheet="1" formatColumns="0" formatRows="0" insertColumns="0" insertRows="0" insertHyperlinks="0" deleteColumns="0" deleteRows="0"/>
  <pageMargins left="0.75" right="0.75" top="1" bottom="1" header="0.5" footer="0.5"/>
  <pageSetup paperSize="9" orientation="portrait" horizontalDpi="4294967292" verticalDpi="4294967292"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'Číselník právnych foriem ŠÚ SR'!$B$2:$B$59</xm:f>
          </x14:formula1>
          <xm:sqref>B3:B61</xm:sqref>
        </x14:dataValidation>
        <x14:dataValidation type="list" allowBlank="1" showInputMessage="1" showErrorMessage="1">
          <x14:formula1>
            <xm:f>'Výzva_vyplnenie '!$E$3:$E$286</xm:f>
          </x14:formula1>
          <xm:sqref>A64:A458</xm:sqref>
        </x14:dataValidation>
        <x14:dataValidation type="list" allowBlank="1" showInputMessage="1" showErrorMessage="1">
          <x14:formula1>
            <xm:f>'Výzva_vyplnenie '!$E$3:$E$302</xm:f>
          </x14:formula1>
          <xm:sqref>A3:A63</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9">
    <tabColor theme="8" tint="-0.249977111117893"/>
  </sheetPr>
  <dimension ref="A1:V256"/>
  <sheetViews>
    <sheetView tabSelected="1" zoomScale="98" zoomScaleNormal="98" workbookViewId="0">
      <pane ySplit="2" topLeftCell="A3" activePane="bottomLeft" state="frozen"/>
      <selection pane="bottomLeft" activeCell="F6" sqref="F6"/>
    </sheetView>
  </sheetViews>
  <sheetFormatPr defaultColWidth="26" defaultRowHeight="15.75" x14ac:dyDescent="0.25"/>
  <cols>
    <col min="1" max="2" width="26" style="7"/>
    <col min="3" max="3" width="26" style="22"/>
    <col min="4" max="4" width="26" style="7"/>
    <col min="5" max="5" width="26" style="81"/>
    <col min="6" max="7" width="26" style="7"/>
    <col min="8" max="8" width="40.625" style="98" customWidth="1"/>
    <col min="9" max="9" width="26" style="7"/>
    <col min="10" max="10" width="15.625" style="15" customWidth="1"/>
    <col min="11" max="11" width="19" style="7" customWidth="1"/>
    <col min="12" max="12" width="26" style="15"/>
    <col min="13" max="13" width="26" style="19"/>
    <col min="14" max="14" width="18.625" style="7" customWidth="1"/>
    <col min="15" max="15" width="21.375" style="7" customWidth="1"/>
    <col min="16" max="16" width="21.625" style="19" customWidth="1"/>
    <col min="17" max="17" width="18.5" style="19" customWidth="1"/>
    <col min="18" max="19" width="19.625" style="15" customWidth="1"/>
    <col min="20" max="20" width="17.875" style="103" customWidth="1"/>
    <col min="21" max="21" width="20.25" style="19" customWidth="1"/>
    <col min="22" max="22" width="17.375" style="19" customWidth="1"/>
    <col min="23" max="16384" width="26" style="7"/>
  </cols>
  <sheetData>
    <row r="1" spans="1:22" ht="18.75" customHeight="1" x14ac:dyDescent="0.3">
      <c r="A1" s="77" t="s">
        <v>7</v>
      </c>
      <c r="B1" s="77"/>
      <c r="C1" s="77"/>
      <c r="D1" s="77"/>
      <c r="E1" s="79"/>
      <c r="F1" s="77"/>
      <c r="G1" s="77"/>
      <c r="H1" s="93"/>
      <c r="I1" s="77"/>
      <c r="J1" s="77"/>
      <c r="K1" s="77"/>
      <c r="L1" s="77"/>
      <c r="M1" s="77"/>
      <c r="N1" s="77"/>
      <c r="O1" s="77"/>
      <c r="P1" s="77"/>
      <c r="Q1" s="77"/>
      <c r="R1" s="77"/>
      <c r="S1" s="77"/>
      <c r="T1" s="93"/>
      <c r="U1" s="77"/>
      <c r="V1" s="78"/>
    </row>
    <row r="2" spans="1:22" ht="25.5" x14ac:dyDescent="0.25">
      <c r="A2" s="30" t="s">
        <v>95</v>
      </c>
      <c r="B2" s="30" t="s">
        <v>96</v>
      </c>
      <c r="C2" s="31" t="s">
        <v>6</v>
      </c>
      <c r="D2" s="30" t="s">
        <v>112</v>
      </c>
      <c r="E2" s="80" t="s">
        <v>73</v>
      </c>
      <c r="F2" s="30" t="s">
        <v>97</v>
      </c>
      <c r="G2" s="30" t="s">
        <v>98</v>
      </c>
      <c r="H2" s="94" t="s">
        <v>99</v>
      </c>
      <c r="I2" s="30" t="s">
        <v>100</v>
      </c>
      <c r="J2" s="32" t="s">
        <v>101</v>
      </c>
      <c r="K2" s="30" t="s">
        <v>70</v>
      </c>
      <c r="L2" s="32" t="s">
        <v>102</v>
      </c>
      <c r="M2" s="33" t="s">
        <v>103</v>
      </c>
      <c r="N2" s="30" t="s">
        <v>110</v>
      </c>
      <c r="O2" s="30" t="s">
        <v>114</v>
      </c>
      <c r="P2" s="33" t="s">
        <v>104</v>
      </c>
      <c r="Q2" s="33" t="s">
        <v>105</v>
      </c>
      <c r="R2" s="32" t="s">
        <v>106</v>
      </c>
      <c r="S2" s="32" t="s">
        <v>111</v>
      </c>
      <c r="T2" s="99" t="s">
        <v>107</v>
      </c>
      <c r="U2" s="33" t="s">
        <v>108</v>
      </c>
      <c r="V2" s="33" t="s">
        <v>109</v>
      </c>
    </row>
    <row r="3" spans="1:22" s="9" customFormat="1" ht="37.5" customHeight="1" x14ac:dyDescent="0.2">
      <c r="A3" s="46" t="s">
        <v>127</v>
      </c>
      <c r="B3" s="46" t="s">
        <v>129</v>
      </c>
      <c r="C3" s="63">
        <v>42302552</v>
      </c>
      <c r="D3" s="46" t="s">
        <v>45</v>
      </c>
      <c r="E3" s="82">
        <f>IFERROR(VLOOKUP(D3,'Číselník právnych foriem ŠÚ SR'!$B:$C,2,0),"")</f>
        <v>701</v>
      </c>
      <c r="F3" s="46" t="s">
        <v>193</v>
      </c>
      <c r="G3" s="46" t="s">
        <v>257</v>
      </c>
      <c r="H3" s="95" t="s">
        <v>313</v>
      </c>
      <c r="I3" s="46" t="s">
        <v>369</v>
      </c>
      <c r="J3" s="64">
        <v>44481</v>
      </c>
      <c r="K3" s="46" t="s">
        <v>423</v>
      </c>
      <c r="L3" s="64">
        <v>44898</v>
      </c>
      <c r="M3" s="65">
        <v>94929</v>
      </c>
      <c r="N3" s="46" t="s">
        <v>425</v>
      </c>
      <c r="O3" s="46" t="s">
        <v>481</v>
      </c>
      <c r="P3" s="65">
        <v>94928.65</v>
      </c>
      <c r="Q3" s="65"/>
      <c r="R3" s="64">
        <v>44558</v>
      </c>
      <c r="S3" s="64">
        <v>44559</v>
      </c>
      <c r="T3" s="100" t="s">
        <v>496</v>
      </c>
      <c r="U3" s="65" t="s">
        <v>497</v>
      </c>
      <c r="V3" s="65" t="s">
        <v>497</v>
      </c>
    </row>
    <row r="4" spans="1:22" s="9" customFormat="1" ht="30.75" customHeight="1" x14ac:dyDescent="0.2">
      <c r="A4" s="46" t="s">
        <v>127</v>
      </c>
      <c r="B4" s="46" t="s">
        <v>130</v>
      </c>
      <c r="C4" s="63">
        <v>50111965</v>
      </c>
      <c r="D4" s="46" t="s">
        <v>20</v>
      </c>
      <c r="E4" s="82">
        <f>IFERROR(VLOOKUP(D4,'Číselník právnych foriem ŠÚ SR'!$B:$C,2,0),"")</f>
        <v>112</v>
      </c>
      <c r="F4" s="46" t="s">
        <v>194</v>
      </c>
      <c r="G4" s="46" t="s">
        <v>258</v>
      </c>
      <c r="H4" s="95" t="s">
        <v>314</v>
      </c>
      <c r="I4" s="46" t="s">
        <v>370</v>
      </c>
      <c r="J4" s="64">
        <v>44481</v>
      </c>
      <c r="K4" s="46" t="s">
        <v>423</v>
      </c>
      <c r="L4" s="64">
        <v>44898</v>
      </c>
      <c r="M4" s="65">
        <v>94059</v>
      </c>
      <c r="N4" s="46" t="s">
        <v>426</v>
      </c>
      <c r="O4" s="46" t="s">
        <v>482</v>
      </c>
      <c r="P4" s="65">
        <v>94059.24</v>
      </c>
      <c r="Q4" s="65"/>
      <c r="R4" s="64">
        <v>44558</v>
      </c>
      <c r="S4" s="64">
        <v>44559</v>
      </c>
      <c r="T4" s="100" t="s">
        <v>496</v>
      </c>
      <c r="U4" s="65" t="s">
        <v>497</v>
      </c>
      <c r="V4" s="65" t="s">
        <v>497</v>
      </c>
    </row>
    <row r="5" spans="1:22" s="9" customFormat="1" ht="293.25" x14ac:dyDescent="0.2">
      <c r="A5" s="46" t="s">
        <v>127</v>
      </c>
      <c r="B5" s="46" t="s">
        <v>131</v>
      </c>
      <c r="C5" s="63">
        <v>51442558</v>
      </c>
      <c r="D5" s="46" t="s">
        <v>20</v>
      </c>
      <c r="E5" s="82">
        <f>IFERROR(VLOOKUP(D5,'Číselník právnych foriem ŠÚ SR'!$B:$C,2,0),"")</f>
        <v>112</v>
      </c>
      <c r="F5" s="46" t="s">
        <v>195</v>
      </c>
      <c r="G5" s="46" t="s">
        <v>259</v>
      </c>
      <c r="H5" s="95" t="s">
        <v>315</v>
      </c>
      <c r="I5" s="46" t="s">
        <v>371</v>
      </c>
      <c r="J5" s="64">
        <v>44481</v>
      </c>
      <c r="K5" s="46" t="s">
        <v>423</v>
      </c>
      <c r="L5" s="64">
        <v>44898</v>
      </c>
      <c r="M5" s="65">
        <v>72179.7</v>
      </c>
      <c r="N5" s="46" t="s">
        <v>427</v>
      </c>
      <c r="O5" s="46" t="s">
        <v>483</v>
      </c>
      <c r="P5" s="65">
        <v>72179.7</v>
      </c>
      <c r="Q5" s="65"/>
      <c r="R5" s="64">
        <v>44558</v>
      </c>
      <c r="S5" s="64">
        <v>44559</v>
      </c>
      <c r="T5" s="100" t="s">
        <v>496</v>
      </c>
      <c r="U5" s="65" t="s">
        <v>497</v>
      </c>
      <c r="V5" s="65" t="s">
        <v>497</v>
      </c>
    </row>
    <row r="6" spans="1:22" s="10" customFormat="1" ht="229.5" x14ac:dyDescent="0.25">
      <c r="A6" s="66" t="s">
        <v>127</v>
      </c>
      <c r="B6" s="66" t="s">
        <v>132</v>
      </c>
      <c r="C6" s="67">
        <v>37956205</v>
      </c>
      <c r="D6" s="46" t="s">
        <v>36</v>
      </c>
      <c r="E6" s="82">
        <f>IFERROR(VLOOKUP(D6,'Číselník právnych foriem ŠÚ SR'!$B:$C,2,0),"")</f>
        <v>321</v>
      </c>
      <c r="F6" s="66" t="s">
        <v>196</v>
      </c>
      <c r="G6" s="66" t="s">
        <v>260</v>
      </c>
      <c r="H6" s="96" t="s">
        <v>316</v>
      </c>
      <c r="I6" s="66" t="s">
        <v>372</v>
      </c>
      <c r="J6" s="68">
        <v>44481</v>
      </c>
      <c r="K6" s="46" t="s">
        <v>423</v>
      </c>
      <c r="L6" s="68">
        <v>44898</v>
      </c>
      <c r="M6" s="69">
        <v>43301</v>
      </c>
      <c r="N6" s="66" t="s">
        <v>428</v>
      </c>
      <c r="O6" s="66" t="s">
        <v>484</v>
      </c>
      <c r="P6" s="69">
        <v>43301</v>
      </c>
      <c r="Q6" s="69"/>
      <c r="R6" s="68">
        <v>44558</v>
      </c>
      <c r="S6" s="68">
        <v>44559</v>
      </c>
      <c r="T6" s="101" t="s">
        <v>496</v>
      </c>
      <c r="U6" s="69" t="s">
        <v>497</v>
      </c>
      <c r="V6" s="69" t="s">
        <v>497</v>
      </c>
    </row>
    <row r="7" spans="1:22" ht="141" x14ac:dyDescent="0.25">
      <c r="A7" s="70" t="s">
        <v>127</v>
      </c>
      <c r="B7" s="71" t="s">
        <v>133</v>
      </c>
      <c r="C7" s="72">
        <v>36814351</v>
      </c>
      <c r="D7" s="46" t="s">
        <v>20</v>
      </c>
      <c r="E7" s="82">
        <f>IFERROR(VLOOKUP(D7,'Číselník právnych foriem ŠÚ SR'!$B:$C,2,0),"")</f>
        <v>112</v>
      </c>
      <c r="F7" s="66" t="s">
        <v>197</v>
      </c>
      <c r="G7" s="73" t="s">
        <v>261</v>
      </c>
      <c r="H7" s="97" t="s">
        <v>317</v>
      </c>
      <c r="I7" s="73" t="s">
        <v>373</v>
      </c>
      <c r="J7" s="74">
        <v>44481</v>
      </c>
      <c r="K7" s="46" t="s">
        <v>423</v>
      </c>
      <c r="L7" s="74">
        <v>44898</v>
      </c>
      <c r="M7" s="75">
        <v>61493.5</v>
      </c>
      <c r="N7" s="73" t="s">
        <v>429</v>
      </c>
      <c r="O7" s="73" t="s">
        <v>485</v>
      </c>
      <c r="P7" s="75">
        <v>61493.5</v>
      </c>
      <c r="Q7" s="75"/>
      <c r="R7" s="74">
        <v>44558</v>
      </c>
      <c r="S7" s="74">
        <v>44559</v>
      </c>
      <c r="T7" s="102" t="s">
        <v>496</v>
      </c>
      <c r="U7" s="75" t="s">
        <v>497</v>
      </c>
      <c r="V7" s="75" t="s">
        <v>497</v>
      </c>
    </row>
    <row r="8" spans="1:22" ht="128.25" x14ac:dyDescent="0.25">
      <c r="A8" s="73" t="s">
        <v>127</v>
      </c>
      <c r="B8" s="73" t="s">
        <v>134</v>
      </c>
      <c r="C8" s="76">
        <v>52177505</v>
      </c>
      <c r="D8" s="46" t="s">
        <v>20</v>
      </c>
      <c r="E8" s="82">
        <f>IFERROR(VLOOKUP(D8,'Číselník právnych foriem ŠÚ SR'!$B:$C,2,0),"")</f>
        <v>112</v>
      </c>
      <c r="F8" s="73" t="s">
        <v>198</v>
      </c>
      <c r="G8" s="73" t="s">
        <v>262</v>
      </c>
      <c r="H8" s="97" t="s">
        <v>318</v>
      </c>
      <c r="I8" s="73" t="s">
        <v>374</v>
      </c>
      <c r="J8" s="74">
        <v>44481</v>
      </c>
      <c r="K8" s="46" t="s">
        <v>423</v>
      </c>
      <c r="L8" s="74">
        <v>44898</v>
      </c>
      <c r="M8" s="75">
        <v>92869</v>
      </c>
      <c r="N8" s="73" t="s">
        <v>430</v>
      </c>
      <c r="O8" s="73" t="s">
        <v>486</v>
      </c>
      <c r="P8" s="75">
        <v>81056.5</v>
      </c>
      <c r="Q8" s="75"/>
      <c r="R8" s="74">
        <v>44558</v>
      </c>
      <c r="S8" s="74">
        <v>44559</v>
      </c>
      <c r="T8" s="102" t="s">
        <v>496</v>
      </c>
      <c r="U8" s="75" t="s">
        <v>497</v>
      </c>
      <c r="V8" s="75" t="s">
        <v>497</v>
      </c>
    </row>
    <row r="9" spans="1:22" ht="179.25" x14ac:dyDescent="0.25">
      <c r="A9" s="73" t="s">
        <v>127</v>
      </c>
      <c r="B9" s="73" t="s">
        <v>135</v>
      </c>
      <c r="C9" s="76">
        <v>51241102</v>
      </c>
      <c r="D9" s="46" t="s">
        <v>20</v>
      </c>
      <c r="E9" s="82">
        <f>IFERROR(VLOOKUP(D9,'Číselník právnych foriem ŠÚ SR'!$B:$C,2,0),"")</f>
        <v>112</v>
      </c>
      <c r="F9" s="73" t="s">
        <v>199</v>
      </c>
      <c r="G9" s="73" t="s">
        <v>263</v>
      </c>
      <c r="H9" s="97" t="s">
        <v>319</v>
      </c>
      <c r="I9" s="73" t="s">
        <v>375</v>
      </c>
      <c r="J9" s="74">
        <v>44481</v>
      </c>
      <c r="K9" s="46" t="s">
        <v>423</v>
      </c>
      <c r="L9" s="74">
        <v>44898</v>
      </c>
      <c r="M9" s="75">
        <v>95475</v>
      </c>
      <c r="N9" s="73" t="s">
        <v>431</v>
      </c>
      <c r="O9" s="73" t="s">
        <v>487</v>
      </c>
      <c r="P9" s="75">
        <v>95475</v>
      </c>
      <c r="Q9" s="75"/>
      <c r="R9" s="74">
        <v>44558</v>
      </c>
      <c r="S9" s="74">
        <v>44559</v>
      </c>
      <c r="T9" s="102" t="s">
        <v>496</v>
      </c>
      <c r="U9" s="75" t="s">
        <v>497</v>
      </c>
      <c r="V9" s="75" t="s">
        <v>497</v>
      </c>
    </row>
    <row r="10" spans="1:22" ht="230.25" x14ac:dyDescent="0.25">
      <c r="A10" s="73" t="s">
        <v>127</v>
      </c>
      <c r="B10" s="73" t="s">
        <v>136</v>
      </c>
      <c r="C10" s="76">
        <v>50356038</v>
      </c>
      <c r="D10" s="46" t="s">
        <v>45</v>
      </c>
      <c r="E10" s="82">
        <f>IFERROR(VLOOKUP(D10,'Číselník právnych foriem ŠÚ SR'!$B:$C,2,0),"")</f>
        <v>701</v>
      </c>
      <c r="F10" s="73" t="s">
        <v>200</v>
      </c>
      <c r="G10" s="73" t="s">
        <v>264</v>
      </c>
      <c r="H10" s="97" t="s">
        <v>320</v>
      </c>
      <c r="I10" s="73" t="s">
        <v>376</v>
      </c>
      <c r="J10" s="74">
        <v>44481</v>
      </c>
      <c r="K10" s="46" t="s">
        <v>423</v>
      </c>
      <c r="L10" s="74">
        <v>44898</v>
      </c>
      <c r="M10" s="75">
        <v>62878.1</v>
      </c>
      <c r="N10" s="73" t="s">
        <v>432</v>
      </c>
      <c r="O10" s="73" t="s">
        <v>488</v>
      </c>
      <c r="P10" s="75">
        <v>29327</v>
      </c>
      <c r="Q10" s="75"/>
      <c r="R10" s="74">
        <v>44558</v>
      </c>
      <c r="S10" s="74">
        <v>44559</v>
      </c>
      <c r="T10" s="102" t="s">
        <v>496</v>
      </c>
      <c r="U10" s="75" t="s">
        <v>497</v>
      </c>
      <c r="V10" s="75" t="s">
        <v>497</v>
      </c>
    </row>
    <row r="11" spans="1:22" ht="77.25" x14ac:dyDescent="0.25">
      <c r="A11" s="73" t="s">
        <v>127</v>
      </c>
      <c r="B11" s="73" t="s">
        <v>137</v>
      </c>
      <c r="C11" s="76">
        <v>53180739</v>
      </c>
      <c r="D11" s="46" t="s">
        <v>20</v>
      </c>
      <c r="E11" s="82">
        <f>IFERROR(VLOOKUP(D11,'Číselník právnych foriem ŠÚ SR'!$B:$C,2,0),"")</f>
        <v>112</v>
      </c>
      <c r="F11" s="73" t="s">
        <v>201</v>
      </c>
      <c r="G11" s="73" t="s">
        <v>265</v>
      </c>
      <c r="H11" s="97" t="s">
        <v>321</v>
      </c>
      <c r="I11" s="73" t="s">
        <v>377</v>
      </c>
      <c r="J11" s="74">
        <v>44475</v>
      </c>
      <c r="K11" s="46" t="s">
        <v>423</v>
      </c>
      <c r="L11" s="74">
        <v>44898</v>
      </c>
      <c r="M11" s="75">
        <v>89064</v>
      </c>
      <c r="N11" s="73" t="s">
        <v>433</v>
      </c>
      <c r="O11" s="73"/>
      <c r="P11" s="75">
        <v>76230</v>
      </c>
      <c r="Q11" s="75"/>
      <c r="R11" s="74"/>
      <c r="S11" s="74"/>
      <c r="T11" s="102"/>
      <c r="U11" s="75"/>
      <c r="V11" s="75"/>
    </row>
    <row r="12" spans="1:22" ht="90" x14ac:dyDescent="0.25">
      <c r="A12" s="73" t="s">
        <v>127</v>
      </c>
      <c r="B12" s="73" t="s">
        <v>138</v>
      </c>
      <c r="C12" s="76">
        <v>44827695</v>
      </c>
      <c r="D12" s="46" t="s">
        <v>20</v>
      </c>
      <c r="E12" s="82">
        <f>IFERROR(VLOOKUP(D12,'Číselník právnych foriem ŠÚ SR'!$B:$C,2,0),"")</f>
        <v>112</v>
      </c>
      <c r="F12" s="73" t="s">
        <v>202</v>
      </c>
      <c r="G12" s="73" t="s">
        <v>266</v>
      </c>
      <c r="H12" s="97" t="s">
        <v>322</v>
      </c>
      <c r="I12" s="73" t="s">
        <v>378</v>
      </c>
      <c r="J12" s="74">
        <v>44481</v>
      </c>
      <c r="K12" s="46" t="s">
        <v>423</v>
      </c>
      <c r="L12" s="74">
        <v>44898</v>
      </c>
      <c r="M12" s="75">
        <v>88734</v>
      </c>
      <c r="N12" s="73" t="s">
        <v>434</v>
      </c>
      <c r="O12" s="73" t="s">
        <v>489</v>
      </c>
      <c r="P12" s="75">
        <v>88734.73</v>
      </c>
      <c r="Q12" s="75"/>
      <c r="R12" s="74">
        <v>44558</v>
      </c>
      <c r="S12" s="74">
        <v>44559</v>
      </c>
      <c r="T12" s="102" t="s">
        <v>496</v>
      </c>
      <c r="U12" s="75" t="s">
        <v>497</v>
      </c>
      <c r="V12" s="75" t="s">
        <v>497</v>
      </c>
    </row>
    <row r="13" spans="1:22" ht="409.6" x14ac:dyDescent="0.25">
      <c r="A13" s="73" t="s">
        <v>127</v>
      </c>
      <c r="B13" s="73" t="s">
        <v>139</v>
      </c>
      <c r="C13" s="76">
        <v>397482</v>
      </c>
      <c r="D13" s="46" t="s">
        <v>39</v>
      </c>
      <c r="E13" s="82">
        <f>IFERROR(VLOOKUP(D13,'Číselník právnych foriem ŠÚ SR'!$B:$C,2,0),"")</f>
        <v>382</v>
      </c>
      <c r="F13" s="73" t="s">
        <v>203</v>
      </c>
      <c r="G13" s="73" t="s">
        <v>267</v>
      </c>
      <c r="H13" s="97" t="s">
        <v>323</v>
      </c>
      <c r="I13" s="73" t="s">
        <v>379</v>
      </c>
      <c r="J13" s="74">
        <v>44480</v>
      </c>
      <c r="K13" s="46" t="s">
        <v>423</v>
      </c>
      <c r="L13" s="74">
        <v>44898</v>
      </c>
      <c r="M13" s="75">
        <v>94482.28</v>
      </c>
      <c r="N13" s="73" t="s">
        <v>435</v>
      </c>
      <c r="O13" s="73" t="s">
        <v>490</v>
      </c>
      <c r="P13" s="75">
        <v>47241.14</v>
      </c>
      <c r="Q13" s="75"/>
      <c r="R13" s="74">
        <v>44558</v>
      </c>
      <c r="S13" s="74">
        <v>44559</v>
      </c>
      <c r="T13" s="102" t="s">
        <v>496</v>
      </c>
      <c r="U13" s="75" t="s">
        <v>497</v>
      </c>
      <c r="V13" s="75" t="s">
        <v>497</v>
      </c>
    </row>
    <row r="14" spans="1:22" ht="204.75" x14ac:dyDescent="0.25">
      <c r="A14" s="73" t="s">
        <v>127</v>
      </c>
      <c r="B14" s="73" t="s">
        <v>140</v>
      </c>
      <c r="C14" s="76">
        <v>47350164</v>
      </c>
      <c r="D14" s="46" t="s">
        <v>20</v>
      </c>
      <c r="E14" s="82">
        <f>IFERROR(VLOOKUP(D14,'Číselník právnych foriem ŠÚ SR'!$B:$C,2,0),"")</f>
        <v>112</v>
      </c>
      <c r="F14" s="73" t="s">
        <v>204</v>
      </c>
      <c r="G14" s="73" t="s">
        <v>268</v>
      </c>
      <c r="H14" s="97" t="s">
        <v>324</v>
      </c>
      <c r="I14" s="73" t="s">
        <v>380</v>
      </c>
      <c r="J14" s="74">
        <v>44481</v>
      </c>
      <c r="K14" s="46" t="s">
        <v>423</v>
      </c>
      <c r="L14" s="74">
        <v>44898</v>
      </c>
      <c r="M14" s="75">
        <v>56886</v>
      </c>
      <c r="N14" s="73" t="s">
        <v>436</v>
      </c>
      <c r="O14" s="73" t="s">
        <v>491</v>
      </c>
      <c r="P14" s="75">
        <v>52501.75</v>
      </c>
      <c r="Q14" s="75"/>
      <c r="R14" s="74">
        <v>44558</v>
      </c>
      <c r="S14" s="74">
        <v>44559</v>
      </c>
      <c r="T14" s="102" t="s">
        <v>496</v>
      </c>
      <c r="U14" s="75" t="s">
        <v>497</v>
      </c>
      <c r="V14" s="75" t="s">
        <v>497</v>
      </c>
    </row>
    <row r="15" spans="1:22" ht="383.25" x14ac:dyDescent="0.25">
      <c r="A15" s="73" t="s">
        <v>127</v>
      </c>
      <c r="B15" s="73" t="s">
        <v>141</v>
      </c>
      <c r="C15" s="76">
        <v>397610</v>
      </c>
      <c r="D15" s="46" t="s">
        <v>39</v>
      </c>
      <c r="E15" s="82">
        <f>IFERROR(VLOOKUP(D15,'Číselník právnych foriem ŠÚ SR'!$B:$C,2,0),"")</f>
        <v>382</v>
      </c>
      <c r="F15" s="73" t="s">
        <v>205</v>
      </c>
      <c r="G15" s="73" t="s">
        <v>269</v>
      </c>
      <c r="H15" s="97" t="s">
        <v>325</v>
      </c>
      <c r="I15" s="73" t="s">
        <v>381</v>
      </c>
      <c r="J15" s="74">
        <v>44480</v>
      </c>
      <c r="K15" s="46" t="s">
        <v>423</v>
      </c>
      <c r="L15" s="74">
        <v>44898</v>
      </c>
      <c r="M15" s="75">
        <v>72428</v>
      </c>
      <c r="N15" s="73" t="s">
        <v>437</v>
      </c>
      <c r="O15" s="73" t="s">
        <v>492</v>
      </c>
      <c r="P15" s="75">
        <v>47158</v>
      </c>
      <c r="Q15" s="75"/>
      <c r="R15" s="74">
        <v>44558</v>
      </c>
      <c r="S15" s="74">
        <v>44559</v>
      </c>
      <c r="T15" s="102" t="s">
        <v>496</v>
      </c>
      <c r="U15" s="75" t="s">
        <v>497</v>
      </c>
      <c r="V15" s="75" t="s">
        <v>497</v>
      </c>
    </row>
    <row r="16" spans="1:22" ht="115.5" x14ac:dyDescent="0.25">
      <c r="A16" s="73" t="s">
        <v>127</v>
      </c>
      <c r="B16" s="73" t="s">
        <v>142</v>
      </c>
      <c r="C16" s="76">
        <v>51762625</v>
      </c>
      <c r="D16" s="46" t="s">
        <v>45</v>
      </c>
      <c r="E16" s="82">
        <f>IFERROR(VLOOKUP(D16,'Číselník právnych foriem ŠÚ SR'!$B:$C,2,0),"")</f>
        <v>701</v>
      </c>
      <c r="F16" s="73" t="s">
        <v>206</v>
      </c>
      <c r="G16" s="73" t="s">
        <v>270</v>
      </c>
      <c r="H16" s="97" t="s">
        <v>326</v>
      </c>
      <c r="I16" s="73" t="s">
        <v>382</v>
      </c>
      <c r="J16" s="74">
        <v>44481</v>
      </c>
      <c r="K16" s="46" t="s">
        <v>423</v>
      </c>
      <c r="L16" s="74">
        <v>44898</v>
      </c>
      <c r="M16" s="75">
        <v>95781</v>
      </c>
      <c r="N16" s="73" t="s">
        <v>438</v>
      </c>
      <c r="O16" s="73" t="s">
        <v>493</v>
      </c>
      <c r="P16" s="75">
        <v>33202.5</v>
      </c>
      <c r="Q16" s="75"/>
      <c r="R16" s="74">
        <v>44558</v>
      </c>
      <c r="S16" s="74">
        <v>44559</v>
      </c>
      <c r="T16" s="102" t="s">
        <v>496</v>
      </c>
      <c r="U16" s="75" t="s">
        <v>497</v>
      </c>
      <c r="V16" s="75" t="s">
        <v>497</v>
      </c>
    </row>
    <row r="17" spans="1:22" ht="77.25" x14ac:dyDescent="0.25">
      <c r="A17" s="73" t="s">
        <v>127</v>
      </c>
      <c r="B17" s="73" t="s">
        <v>143</v>
      </c>
      <c r="C17" s="76">
        <v>42303630</v>
      </c>
      <c r="D17" s="46" t="s">
        <v>45</v>
      </c>
      <c r="E17" s="82">
        <f>IFERROR(VLOOKUP(D17,'Číselník právnych foriem ŠÚ SR'!$B:$C,2,0),"")</f>
        <v>701</v>
      </c>
      <c r="F17" s="73" t="s">
        <v>207</v>
      </c>
      <c r="G17" s="73" t="s">
        <v>271</v>
      </c>
      <c r="H17" s="97" t="s">
        <v>327</v>
      </c>
      <c r="I17" s="73" t="s">
        <v>383</v>
      </c>
      <c r="J17" s="74">
        <v>44481</v>
      </c>
      <c r="K17" s="46" t="s">
        <v>423</v>
      </c>
      <c r="L17" s="74">
        <v>44898</v>
      </c>
      <c r="M17" s="75">
        <v>34070</v>
      </c>
      <c r="N17" s="73" t="s">
        <v>439</v>
      </c>
      <c r="O17" s="73" t="s">
        <v>494</v>
      </c>
      <c r="P17" s="75">
        <v>20410.2</v>
      </c>
      <c r="Q17" s="75"/>
      <c r="R17" s="74">
        <v>44558</v>
      </c>
      <c r="S17" s="74">
        <v>44559</v>
      </c>
      <c r="T17" s="102" t="s">
        <v>496</v>
      </c>
      <c r="U17" s="75" t="s">
        <v>497</v>
      </c>
      <c r="V17" s="75" t="s">
        <v>497</v>
      </c>
    </row>
    <row r="18" spans="1:22" ht="357.75" x14ac:dyDescent="0.25">
      <c r="A18" s="73" t="s">
        <v>127</v>
      </c>
      <c r="B18" s="73" t="s">
        <v>144</v>
      </c>
      <c r="C18" s="76">
        <v>50150154</v>
      </c>
      <c r="D18" s="46" t="s">
        <v>45</v>
      </c>
      <c r="E18" s="82">
        <f>IFERROR(VLOOKUP(D18,'Číselník právnych foriem ŠÚ SR'!$B:$C,2,0),"")</f>
        <v>701</v>
      </c>
      <c r="F18" s="73" t="s">
        <v>208</v>
      </c>
      <c r="G18" s="73" t="s">
        <v>272</v>
      </c>
      <c r="H18" s="97" t="s">
        <v>328</v>
      </c>
      <c r="I18" s="73" t="s">
        <v>384</v>
      </c>
      <c r="J18" s="74">
        <v>44481</v>
      </c>
      <c r="K18" s="46" t="s">
        <v>423</v>
      </c>
      <c r="L18" s="74">
        <v>44898</v>
      </c>
      <c r="M18" s="75">
        <v>99987</v>
      </c>
      <c r="N18" s="73" t="s">
        <v>440</v>
      </c>
      <c r="O18" s="73" t="s">
        <v>495</v>
      </c>
      <c r="P18" s="75">
        <v>48592.5</v>
      </c>
      <c r="Q18" s="75"/>
      <c r="R18" s="74">
        <v>44558</v>
      </c>
      <c r="S18" s="74">
        <v>44559</v>
      </c>
      <c r="T18" s="102" t="s">
        <v>496</v>
      </c>
      <c r="U18" s="75" t="s">
        <v>497</v>
      </c>
      <c r="V18" s="75" t="s">
        <v>497</v>
      </c>
    </row>
    <row r="19" spans="1:22" ht="409.6" x14ac:dyDescent="0.25">
      <c r="A19" s="73" t="s">
        <v>127</v>
      </c>
      <c r="B19" s="73" t="s">
        <v>145</v>
      </c>
      <c r="C19" s="76">
        <v>37824805</v>
      </c>
      <c r="D19" s="46" t="s">
        <v>45</v>
      </c>
      <c r="E19" s="82">
        <f>IFERROR(VLOOKUP(D19,'Číselník právnych foriem ŠÚ SR'!$B:$C,2,0),"")</f>
        <v>701</v>
      </c>
      <c r="F19" s="73" t="s">
        <v>209</v>
      </c>
      <c r="G19" s="73" t="s">
        <v>273</v>
      </c>
      <c r="H19" s="97" t="s">
        <v>329</v>
      </c>
      <c r="I19" s="73" t="s">
        <v>385</v>
      </c>
      <c r="J19" s="74">
        <v>44481</v>
      </c>
      <c r="K19" s="46" t="s">
        <v>424</v>
      </c>
      <c r="L19" s="74">
        <v>44898</v>
      </c>
      <c r="M19" s="75">
        <v>57000</v>
      </c>
      <c r="N19" s="73" t="s">
        <v>441</v>
      </c>
      <c r="O19" s="73"/>
      <c r="P19" s="75">
        <v>0</v>
      </c>
      <c r="Q19" s="75"/>
      <c r="R19" s="74"/>
      <c r="S19" s="74"/>
      <c r="T19" s="102"/>
      <c r="U19" s="75"/>
      <c r="V19" s="75"/>
    </row>
    <row r="20" spans="1:22" ht="345" x14ac:dyDescent="0.25">
      <c r="A20" s="73" t="s">
        <v>127</v>
      </c>
      <c r="B20" s="73" t="s">
        <v>146</v>
      </c>
      <c r="C20" s="76">
        <v>30229839</v>
      </c>
      <c r="D20" s="46" t="s">
        <v>37</v>
      </c>
      <c r="E20" s="82">
        <f>IFERROR(VLOOKUP(D20,'Číselník právnych foriem ŠÚ SR'!$B:$C,2,0),"")</f>
        <v>331</v>
      </c>
      <c r="F20" s="73" t="s">
        <v>210</v>
      </c>
      <c r="G20" s="73" t="s">
        <v>274</v>
      </c>
      <c r="H20" s="97" t="s">
        <v>330</v>
      </c>
      <c r="I20" s="73" t="s">
        <v>386</v>
      </c>
      <c r="J20" s="74">
        <v>44481</v>
      </c>
      <c r="K20" s="46" t="s">
        <v>424</v>
      </c>
      <c r="L20" s="74">
        <v>44898</v>
      </c>
      <c r="M20" s="75">
        <v>32400</v>
      </c>
      <c r="N20" s="73" t="s">
        <v>442</v>
      </c>
      <c r="O20" s="73"/>
      <c r="P20" s="75">
        <v>0</v>
      </c>
      <c r="Q20" s="75"/>
      <c r="R20" s="74"/>
      <c r="S20" s="74"/>
      <c r="T20" s="102"/>
      <c r="U20" s="75"/>
      <c r="V20" s="75"/>
    </row>
    <row r="21" spans="1:22" ht="345" x14ac:dyDescent="0.25">
      <c r="A21" s="73" t="s">
        <v>127</v>
      </c>
      <c r="B21" s="73" t="s">
        <v>147</v>
      </c>
      <c r="C21" s="76">
        <v>50564412</v>
      </c>
      <c r="D21" s="46" t="s">
        <v>26</v>
      </c>
      <c r="E21" s="82">
        <f>IFERROR(VLOOKUP(D21,'Číselník právnych foriem ŠÚ SR'!$B:$C,2,0),"")</f>
        <v>121</v>
      </c>
      <c r="F21" s="73" t="s">
        <v>211</v>
      </c>
      <c r="G21" s="73" t="s">
        <v>275</v>
      </c>
      <c r="H21" s="97" t="s">
        <v>331</v>
      </c>
      <c r="I21" s="73" t="s">
        <v>387</v>
      </c>
      <c r="J21" s="74">
        <v>44481</v>
      </c>
      <c r="K21" s="46" t="s">
        <v>424</v>
      </c>
      <c r="L21" s="74">
        <v>44898</v>
      </c>
      <c r="M21" s="75">
        <v>99723</v>
      </c>
      <c r="N21" s="73" t="s">
        <v>443</v>
      </c>
      <c r="O21" s="73"/>
      <c r="P21" s="75">
        <v>0</v>
      </c>
      <c r="Q21" s="75"/>
      <c r="R21" s="74"/>
      <c r="S21" s="74"/>
      <c r="T21" s="102"/>
      <c r="U21" s="75"/>
      <c r="V21" s="75"/>
    </row>
    <row r="22" spans="1:22" ht="115.5" x14ac:dyDescent="0.25">
      <c r="A22" s="73" t="s">
        <v>127</v>
      </c>
      <c r="B22" s="73" t="s">
        <v>148</v>
      </c>
      <c r="C22" s="76">
        <v>397687</v>
      </c>
      <c r="D22" s="46" t="s">
        <v>39</v>
      </c>
      <c r="E22" s="82">
        <f>IFERROR(VLOOKUP(D22,'Číselník právnych foriem ŠÚ SR'!$B:$C,2,0),"")</f>
        <v>382</v>
      </c>
      <c r="F22" s="73" t="s">
        <v>212</v>
      </c>
      <c r="G22" s="73" t="s">
        <v>276</v>
      </c>
      <c r="H22" s="97" t="s">
        <v>332</v>
      </c>
      <c r="I22" s="73" t="s">
        <v>388</v>
      </c>
      <c r="J22" s="74">
        <v>44481</v>
      </c>
      <c r="K22" s="46" t="s">
        <v>424</v>
      </c>
      <c r="L22" s="74">
        <v>44898</v>
      </c>
      <c r="M22" s="75">
        <v>100000</v>
      </c>
      <c r="N22" s="73" t="s">
        <v>444</v>
      </c>
      <c r="O22" s="73"/>
      <c r="P22" s="75">
        <v>0</v>
      </c>
      <c r="Q22" s="75"/>
      <c r="R22" s="74"/>
      <c r="S22" s="74"/>
      <c r="T22" s="102"/>
      <c r="U22" s="75"/>
      <c r="V22" s="75"/>
    </row>
    <row r="23" spans="1:22" ht="408.75" x14ac:dyDescent="0.25">
      <c r="A23" s="73" t="s">
        <v>127</v>
      </c>
      <c r="B23" s="73" t="s">
        <v>149</v>
      </c>
      <c r="C23" s="76">
        <v>17310229</v>
      </c>
      <c r="D23" s="46" t="s">
        <v>20</v>
      </c>
      <c r="E23" s="82">
        <f>IFERROR(VLOOKUP(D23,'Číselník právnych foriem ŠÚ SR'!$B:$C,2,0),"")</f>
        <v>112</v>
      </c>
      <c r="F23" s="73" t="s">
        <v>213</v>
      </c>
      <c r="G23" s="73" t="s">
        <v>277</v>
      </c>
      <c r="H23" s="97" t="s">
        <v>333</v>
      </c>
      <c r="I23" s="73" t="s">
        <v>389</v>
      </c>
      <c r="J23" s="74">
        <v>44481</v>
      </c>
      <c r="K23" s="46" t="s">
        <v>424</v>
      </c>
      <c r="L23" s="74">
        <v>44898</v>
      </c>
      <c r="M23" s="75">
        <v>48545</v>
      </c>
      <c r="N23" s="73" t="s">
        <v>445</v>
      </c>
      <c r="O23" s="73"/>
      <c r="P23" s="75">
        <v>0</v>
      </c>
      <c r="Q23" s="75"/>
      <c r="R23" s="74"/>
      <c r="S23" s="74"/>
      <c r="T23" s="102"/>
      <c r="U23" s="75"/>
      <c r="V23" s="75"/>
    </row>
    <row r="24" spans="1:22" ht="179.25" x14ac:dyDescent="0.25">
      <c r="A24" s="73" t="s">
        <v>127</v>
      </c>
      <c r="B24" s="73" t="s">
        <v>150</v>
      </c>
      <c r="C24" s="76">
        <v>52101606</v>
      </c>
      <c r="D24" s="46" t="s">
        <v>45</v>
      </c>
      <c r="E24" s="82">
        <f>IFERROR(VLOOKUP(D24,'Číselník právnych foriem ŠÚ SR'!$B:$C,2,0),"")</f>
        <v>701</v>
      </c>
      <c r="F24" s="73" t="s">
        <v>214</v>
      </c>
      <c r="G24" s="73" t="s">
        <v>278</v>
      </c>
      <c r="H24" s="97" t="s">
        <v>334</v>
      </c>
      <c r="I24" s="73" t="s">
        <v>390</v>
      </c>
      <c r="J24" s="74">
        <v>44481</v>
      </c>
      <c r="K24" s="46" t="s">
        <v>424</v>
      </c>
      <c r="L24" s="74">
        <v>44898</v>
      </c>
      <c r="M24" s="75">
        <v>30000</v>
      </c>
      <c r="N24" s="73" t="s">
        <v>446</v>
      </c>
      <c r="O24" s="73"/>
      <c r="P24" s="75">
        <v>0</v>
      </c>
      <c r="Q24" s="75"/>
      <c r="R24" s="74"/>
      <c r="S24" s="74"/>
      <c r="T24" s="102"/>
      <c r="U24" s="75"/>
      <c r="V24" s="75"/>
    </row>
    <row r="25" spans="1:22" ht="166.5" x14ac:dyDescent="0.25">
      <c r="A25" s="73" t="s">
        <v>127</v>
      </c>
      <c r="B25" s="73" t="s">
        <v>151</v>
      </c>
      <c r="C25" s="76">
        <v>52659917</v>
      </c>
      <c r="D25" s="46" t="s">
        <v>45</v>
      </c>
      <c r="E25" s="82">
        <f>IFERROR(VLOOKUP(D25,'Číselník právnych foriem ŠÚ SR'!$B:$C,2,0),"")</f>
        <v>701</v>
      </c>
      <c r="F25" s="73" t="s">
        <v>215</v>
      </c>
      <c r="G25" s="73" t="s">
        <v>279</v>
      </c>
      <c r="H25" s="97" t="s">
        <v>335</v>
      </c>
      <c r="I25" s="73" t="s">
        <v>382</v>
      </c>
      <c r="J25" s="74">
        <v>44481</v>
      </c>
      <c r="K25" s="46" t="s">
        <v>424</v>
      </c>
      <c r="L25" s="74">
        <v>44898</v>
      </c>
      <c r="M25" s="75">
        <v>70870</v>
      </c>
      <c r="N25" s="73" t="s">
        <v>447</v>
      </c>
      <c r="O25" s="73"/>
      <c r="P25" s="75">
        <v>0</v>
      </c>
      <c r="Q25" s="75"/>
      <c r="R25" s="74"/>
      <c r="S25" s="74"/>
      <c r="T25" s="102"/>
      <c r="U25" s="75"/>
      <c r="V25" s="75"/>
    </row>
    <row r="26" spans="1:22" ht="102.75" x14ac:dyDescent="0.25">
      <c r="A26" s="73" t="s">
        <v>127</v>
      </c>
      <c r="B26" s="73" t="s">
        <v>152</v>
      </c>
      <c r="C26" s="76">
        <v>31256805</v>
      </c>
      <c r="D26" s="46" t="s">
        <v>50</v>
      </c>
      <c r="E26" s="82">
        <f>IFERROR(VLOOKUP(D26,'Číselník právnych foriem ŠÚ SR'!$B:$C,2,0),"")</f>
        <v>751</v>
      </c>
      <c r="F26" s="73" t="s">
        <v>216</v>
      </c>
      <c r="G26" s="73" t="s">
        <v>280</v>
      </c>
      <c r="H26" s="97" t="s">
        <v>336</v>
      </c>
      <c r="I26" s="73" t="s">
        <v>391</v>
      </c>
      <c r="J26" s="74">
        <v>44481</v>
      </c>
      <c r="K26" s="46" t="s">
        <v>424</v>
      </c>
      <c r="L26" s="74">
        <v>44898</v>
      </c>
      <c r="M26" s="75">
        <v>64889.75</v>
      </c>
      <c r="N26" s="73" t="s">
        <v>448</v>
      </c>
      <c r="O26" s="73"/>
      <c r="P26" s="75">
        <v>0</v>
      </c>
      <c r="Q26" s="75"/>
      <c r="R26" s="74"/>
      <c r="S26" s="74"/>
      <c r="T26" s="102"/>
      <c r="U26" s="75"/>
      <c r="V26" s="75"/>
    </row>
    <row r="27" spans="1:22" ht="345" x14ac:dyDescent="0.25">
      <c r="A27" s="73" t="s">
        <v>127</v>
      </c>
      <c r="B27" s="73" t="s">
        <v>153</v>
      </c>
      <c r="C27" s="76">
        <v>36348287</v>
      </c>
      <c r="D27" s="46" t="s">
        <v>21</v>
      </c>
      <c r="E27" s="82">
        <f>IFERROR(VLOOKUP(D27,'Číselník právnych foriem ŠÚ SR'!$B:$C,2,0),"")</f>
        <v>113</v>
      </c>
      <c r="F27" s="73" t="s">
        <v>217</v>
      </c>
      <c r="G27" s="73" t="s">
        <v>281</v>
      </c>
      <c r="H27" s="97" t="s">
        <v>337</v>
      </c>
      <c r="I27" s="73" t="s">
        <v>392</v>
      </c>
      <c r="J27" s="74">
        <v>44481</v>
      </c>
      <c r="K27" s="46" t="s">
        <v>424</v>
      </c>
      <c r="L27" s="74">
        <v>44898</v>
      </c>
      <c r="M27" s="75">
        <v>51290</v>
      </c>
      <c r="N27" s="73" t="s">
        <v>449</v>
      </c>
      <c r="O27" s="73"/>
      <c r="P27" s="75">
        <v>0</v>
      </c>
      <c r="Q27" s="75"/>
      <c r="R27" s="74"/>
      <c r="S27" s="74"/>
      <c r="T27" s="102"/>
      <c r="U27" s="75"/>
      <c r="V27" s="75"/>
    </row>
    <row r="28" spans="1:22" ht="179.25" x14ac:dyDescent="0.25">
      <c r="A28" s="73" t="s">
        <v>127</v>
      </c>
      <c r="B28" s="73" t="s">
        <v>154</v>
      </c>
      <c r="C28" s="76">
        <v>51190851</v>
      </c>
      <c r="D28" s="46" t="s">
        <v>20</v>
      </c>
      <c r="E28" s="82">
        <f>IFERROR(VLOOKUP(D28,'Číselník právnych foriem ŠÚ SR'!$B:$C,2,0),"")</f>
        <v>112</v>
      </c>
      <c r="F28" s="73" t="s">
        <v>218</v>
      </c>
      <c r="G28" s="73" t="s">
        <v>282</v>
      </c>
      <c r="H28" s="97" t="s">
        <v>338</v>
      </c>
      <c r="I28" s="73" t="s">
        <v>393</v>
      </c>
      <c r="J28" s="74">
        <v>44481</v>
      </c>
      <c r="K28" s="46" t="s">
        <v>424</v>
      </c>
      <c r="L28" s="74">
        <v>44898</v>
      </c>
      <c r="M28" s="75">
        <v>100000</v>
      </c>
      <c r="N28" s="73" t="s">
        <v>450</v>
      </c>
      <c r="O28" s="73"/>
      <c r="P28" s="75">
        <v>0</v>
      </c>
      <c r="Q28" s="75"/>
      <c r="R28" s="74"/>
      <c r="S28" s="74"/>
      <c r="T28" s="102"/>
      <c r="U28" s="75"/>
      <c r="V28" s="75"/>
    </row>
    <row r="29" spans="1:22" ht="281.25" x14ac:dyDescent="0.25">
      <c r="A29" s="73" t="s">
        <v>127</v>
      </c>
      <c r="B29" s="73" t="s">
        <v>155</v>
      </c>
      <c r="C29" s="76">
        <v>52407357</v>
      </c>
      <c r="D29" s="46" t="s">
        <v>20</v>
      </c>
      <c r="E29" s="82">
        <f>IFERROR(VLOOKUP(D29,'Číselník právnych foriem ŠÚ SR'!$B:$C,2,0),"")</f>
        <v>112</v>
      </c>
      <c r="F29" s="73" t="s">
        <v>219</v>
      </c>
      <c r="G29" s="73" t="s">
        <v>283</v>
      </c>
      <c r="H29" s="97" t="s">
        <v>339</v>
      </c>
      <c r="I29" s="73" t="s">
        <v>394</v>
      </c>
      <c r="J29" s="74">
        <v>44481</v>
      </c>
      <c r="K29" s="46" t="s">
        <v>424</v>
      </c>
      <c r="L29" s="74">
        <v>44898</v>
      </c>
      <c r="M29" s="75">
        <v>99576</v>
      </c>
      <c r="N29" s="73" t="s">
        <v>451</v>
      </c>
      <c r="O29" s="73"/>
      <c r="P29" s="75">
        <v>0</v>
      </c>
      <c r="Q29" s="75"/>
      <c r="R29" s="74"/>
      <c r="S29" s="74"/>
      <c r="T29" s="102"/>
      <c r="U29" s="75"/>
      <c r="V29" s="75"/>
    </row>
    <row r="30" spans="1:22" ht="141" x14ac:dyDescent="0.25">
      <c r="A30" s="73" t="s">
        <v>127</v>
      </c>
      <c r="B30" s="73" t="s">
        <v>156</v>
      </c>
      <c r="C30" s="76">
        <v>52193063</v>
      </c>
      <c r="D30" s="46" t="s">
        <v>20</v>
      </c>
      <c r="E30" s="82">
        <f>IFERROR(VLOOKUP(D30,'Číselník právnych foriem ŠÚ SR'!$B:$C,2,0),"")</f>
        <v>112</v>
      </c>
      <c r="F30" s="73" t="s">
        <v>220</v>
      </c>
      <c r="G30" s="73" t="s">
        <v>284</v>
      </c>
      <c r="H30" s="97" t="s">
        <v>340</v>
      </c>
      <c r="I30" s="73" t="s">
        <v>395</v>
      </c>
      <c r="J30" s="74">
        <v>44481</v>
      </c>
      <c r="K30" s="46" t="s">
        <v>424</v>
      </c>
      <c r="L30" s="74">
        <v>44898</v>
      </c>
      <c r="M30" s="75">
        <v>74480</v>
      </c>
      <c r="N30" s="73" t="s">
        <v>452</v>
      </c>
      <c r="O30" s="73"/>
      <c r="P30" s="75">
        <v>0</v>
      </c>
      <c r="Q30" s="75"/>
      <c r="R30" s="74"/>
      <c r="S30" s="74"/>
      <c r="T30" s="102"/>
      <c r="U30" s="75"/>
      <c r="V30" s="75"/>
    </row>
    <row r="31" spans="1:22" ht="204.75" x14ac:dyDescent="0.25">
      <c r="A31" s="73" t="s">
        <v>127</v>
      </c>
      <c r="B31" s="73" t="s">
        <v>157</v>
      </c>
      <c r="C31" s="76">
        <v>45663751</v>
      </c>
      <c r="D31" s="46" t="s">
        <v>20</v>
      </c>
      <c r="E31" s="82">
        <f>IFERROR(VLOOKUP(D31,'Číselník právnych foriem ŠÚ SR'!$B:$C,2,0),"")</f>
        <v>112</v>
      </c>
      <c r="F31" s="73" t="s">
        <v>221</v>
      </c>
      <c r="G31" s="73" t="s">
        <v>285</v>
      </c>
      <c r="H31" s="97" t="s">
        <v>341</v>
      </c>
      <c r="I31" s="73" t="s">
        <v>396</v>
      </c>
      <c r="J31" s="74">
        <v>44476</v>
      </c>
      <c r="K31" s="46" t="s">
        <v>424</v>
      </c>
      <c r="L31" s="74">
        <v>44898</v>
      </c>
      <c r="M31" s="75">
        <v>90250</v>
      </c>
      <c r="N31" s="73" t="s">
        <v>453</v>
      </c>
      <c r="O31" s="73"/>
      <c r="P31" s="75">
        <v>0</v>
      </c>
      <c r="Q31" s="75"/>
      <c r="R31" s="74"/>
      <c r="S31" s="74"/>
      <c r="T31" s="102"/>
      <c r="U31" s="75"/>
      <c r="V31" s="75"/>
    </row>
    <row r="32" spans="1:22" ht="39" x14ac:dyDescent="0.25">
      <c r="A32" s="73" t="s">
        <v>127</v>
      </c>
      <c r="B32" s="73" t="s">
        <v>158</v>
      </c>
      <c r="C32" s="76">
        <v>46154914</v>
      </c>
      <c r="D32" s="46" t="s">
        <v>20</v>
      </c>
      <c r="E32" s="82">
        <f>IFERROR(VLOOKUP(D32,'Číselník právnych foriem ŠÚ SR'!$B:$C,2,0),"")</f>
        <v>112</v>
      </c>
      <c r="F32" s="73" t="s">
        <v>222</v>
      </c>
      <c r="G32" s="73" t="s">
        <v>286</v>
      </c>
      <c r="H32" s="97" t="s">
        <v>342</v>
      </c>
      <c r="I32" s="73" t="s">
        <v>397</v>
      </c>
      <c r="J32" s="74">
        <v>44480</v>
      </c>
      <c r="K32" s="46" t="s">
        <v>424</v>
      </c>
      <c r="L32" s="74">
        <v>44898</v>
      </c>
      <c r="M32" s="75">
        <v>71250</v>
      </c>
      <c r="N32" s="73" t="s">
        <v>454</v>
      </c>
      <c r="O32" s="73"/>
      <c r="P32" s="75">
        <v>0</v>
      </c>
      <c r="Q32" s="75"/>
      <c r="R32" s="74"/>
      <c r="S32" s="74"/>
      <c r="T32" s="102"/>
      <c r="U32" s="75"/>
      <c r="V32" s="75"/>
    </row>
    <row r="33" spans="1:22" ht="166.5" x14ac:dyDescent="0.25">
      <c r="A33" s="73" t="s">
        <v>127</v>
      </c>
      <c r="B33" s="73" t="s">
        <v>159</v>
      </c>
      <c r="C33" s="76">
        <v>46896511</v>
      </c>
      <c r="D33" s="46" t="s">
        <v>20</v>
      </c>
      <c r="E33" s="82">
        <f>IFERROR(VLOOKUP(D33,'Číselník právnych foriem ŠÚ SR'!$B:$C,2,0),"")</f>
        <v>112</v>
      </c>
      <c r="F33" s="73" t="s">
        <v>223</v>
      </c>
      <c r="G33" s="73" t="s">
        <v>287</v>
      </c>
      <c r="H33" s="97" t="s">
        <v>343</v>
      </c>
      <c r="I33" s="73" t="s">
        <v>398</v>
      </c>
      <c r="J33" s="74">
        <v>44481</v>
      </c>
      <c r="K33" s="46" t="s">
        <v>424</v>
      </c>
      <c r="L33" s="74">
        <v>44898</v>
      </c>
      <c r="M33" s="75">
        <v>59945</v>
      </c>
      <c r="N33" s="73" t="s">
        <v>455</v>
      </c>
      <c r="O33" s="73"/>
      <c r="P33" s="75">
        <v>0</v>
      </c>
      <c r="Q33" s="75"/>
      <c r="R33" s="74"/>
      <c r="S33" s="74"/>
      <c r="T33" s="102"/>
      <c r="U33" s="75"/>
      <c r="V33" s="75"/>
    </row>
    <row r="34" spans="1:22" ht="153.75" x14ac:dyDescent="0.25">
      <c r="A34" s="73" t="s">
        <v>127</v>
      </c>
      <c r="B34" s="73" t="s">
        <v>160</v>
      </c>
      <c r="C34" s="76">
        <v>35570423</v>
      </c>
      <c r="D34" s="46" t="s">
        <v>45</v>
      </c>
      <c r="E34" s="82">
        <f>IFERROR(VLOOKUP(D34,'Číselník právnych foriem ŠÚ SR'!$B:$C,2,0),"")</f>
        <v>701</v>
      </c>
      <c r="F34" s="73" t="s">
        <v>224</v>
      </c>
      <c r="G34" s="73" t="s">
        <v>288</v>
      </c>
      <c r="H34" s="97" t="s">
        <v>344</v>
      </c>
      <c r="I34" s="73" t="s">
        <v>399</v>
      </c>
      <c r="J34" s="74">
        <v>44481</v>
      </c>
      <c r="K34" s="46" t="s">
        <v>424</v>
      </c>
      <c r="L34" s="74">
        <v>44898</v>
      </c>
      <c r="M34" s="75">
        <v>52526</v>
      </c>
      <c r="N34" s="73" t="s">
        <v>456</v>
      </c>
      <c r="O34" s="73"/>
      <c r="P34" s="75">
        <v>0</v>
      </c>
      <c r="Q34" s="75"/>
      <c r="R34" s="74"/>
      <c r="S34" s="74"/>
      <c r="T34" s="102"/>
      <c r="U34" s="75"/>
      <c r="V34" s="75"/>
    </row>
    <row r="35" spans="1:22" ht="39" x14ac:dyDescent="0.25">
      <c r="A35" s="73" t="s">
        <v>127</v>
      </c>
      <c r="B35" s="73" t="s">
        <v>161</v>
      </c>
      <c r="C35" s="76">
        <v>52710050</v>
      </c>
      <c r="D35" s="46" t="s">
        <v>20</v>
      </c>
      <c r="E35" s="82">
        <f>IFERROR(VLOOKUP(D35,'Číselník právnych foriem ŠÚ SR'!$B:$C,2,0),"")</f>
        <v>112</v>
      </c>
      <c r="F35" s="73" t="s">
        <v>225</v>
      </c>
      <c r="G35" s="73" t="s">
        <v>289</v>
      </c>
      <c r="H35" s="97" t="s">
        <v>345</v>
      </c>
      <c r="I35" s="73" t="s">
        <v>400</v>
      </c>
      <c r="J35" s="74">
        <v>44477</v>
      </c>
      <c r="K35" s="46" t="s">
        <v>424</v>
      </c>
      <c r="L35" s="74">
        <v>44898</v>
      </c>
      <c r="M35" s="75">
        <v>58301.5</v>
      </c>
      <c r="N35" s="73" t="s">
        <v>457</v>
      </c>
      <c r="O35" s="73"/>
      <c r="P35" s="75">
        <v>0</v>
      </c>
      <c r="Q35" s="75"/>
      <c r="R35" s="74"/>
      <c r="S35" s="74"/>
      <c r="T35" s="102"/>
      <c r="U35" s="75"/>
      <c r="V35" s="75"/>
    </row>
    <row r="36" spans="1:22" ht="409.6" x14ac:dyDescent="0.25">
      <c r="A36" s="73" t="s">
        <v>127</v>
      </c>
      <c r="B36" s="73" t="s">
        <v>162</v>
      </c>
      <c r="C36" s="76">
        <v>45353476</v>
      </c>
      <c r="D36" s="46" t="s">
        <v>20</v>
      </c>
      <c r="E36" s="82">
        <f>IFERROR(VLOOKUP(D36,'Číselník právnych foriem ŠÚ SR'!$B:$C,2,0),"")</f>
        <v>112</v>
      </c>
      <c r="F36" s="73" t="s">
        <v>226</v>
      </c>
      <c r="G36" s="73" t="s">
        <v>290</v>
      </c>
      <c r="H36" s="97" t="s">
        <v>346</v>
      </c>
      <c r="I36" s="73" t="s">
        <v>401</v>
      </c>
      <c r="J36" s="74">
        <v>44481</v>
      </c>
      <c r="K36" s="46" t="s">
        <v>424</v>
      </c>
      <c r="L36" s="74">
        <v>44898</v>
      </c>
      <c r="M36" s="75">
        <v>88400</v>
      </c>
      <c r="N36" s="73" t="s">
        <v>458</v>
      </c>
      <c r="O36" s="73"/>
      <c r="P36" s="75">
        <v>0</v>
      </c>
      <c r="Q36" s="75"/>
      <c r="R36" s="74"/>
      <c r="S36" s="74"/>
      <c r="T36" s="102"/>
      <c r="U36" s="75"/>
      <c r="V36" s="75"/>
    </row>
    <row r="37" spans="1:22" ht="128.25" x14ac:dyDescent="0.25">
      <c r="A37" s="73" t="s">
        <v>127</v>
      </c>
      <c r="B37" s="73" t="s">
        <v>163</v>
      </c>
      <c r="C37" s="76">
        <v>36866857</v>
      </c>
      <c r="D37" s="46" t="s">
        <v>20</v>
      </c>
      <c r="E37" s="82">
        <f>IFERROR(VLOOKUP(D37,'Číselník právnych foriem ŠÚ SR'!$B:$C,2,0),"")</f>
        <v>112</v>
      </c>
      <c r="F37" s="73" t="s">
        <v>227</v>
      </c>
      <c r="G37" s="73" t="s">
        <v>291</v>
      </c>
      <c r="H37" s="97" t="s">
        <v>347</v>
      </c>
      <c r="I37" s="73" t="s">
        <v>402</v>
      </c>
      <c r="J37" s="74">
        <v>44481</v>
      </c>
      <c r="K37" s="46" t="s">
        <v>424</v>
      </c>
      <c r="L37" s="74">
        <v>44898</v>
      </c>
      <c r="M37" s="75">
        <v>37240</v>
      </c>
      <c r="N37" s="73" t="s">
        <v>459</v>
      </c>
      <c r="O37" s="73"/>
      <c r="P37" s="75">
        <v>0</v>
      </c>
      <c r="Q37" s="75"/>
      <c r="R37" s="74"/>
      <c r="S37" s="74"/>
      <c r="T37" s="102"/>
      <c r="U37" s="75"/>
      <c r="V37" s="75"/>
    </row>
    <row r="38" spans="1:22" ht="332.25" x14ac:dyDescent="0.25">
      <c r="A38" s="73" t="s">
        <v>127</v>
      </c>
      <c r="B38" s="73" t="s">
        <v>164</v>
      </c>
      <c r="C38" s="76">
        <v>397563</v>
      </c>
      <c r="D38" s="46" t="s">
        <v>39</v>
      </c>
      <c r="E38" s="82">
        <f>IFERROR(VLOOKUP(D38,'Číselník právnych foriem ŠÚ SR'!$B:$C,2,0),"")</f>
        <v>382</v>
      </c>
      <c r="F38" s="73" t="s">
        <v>228</v>
      </c>
      <c r="G38" s="73" t="s">
        <v>292</v>
      </c>
      <c r="H38" s="97" t="s">
        <v>348</v>
      </c>
      <c r="I38" s="73" t="s">
        <v>403</v>
      </c>
      <c r="J38" s="74">
        <v>44477</v>
      </c>
      <c r="K38" s="46" t="s">
        <v>424</v>
      </c>
      <c r="L38" s="74">
        <v>44898</v>
      </c>
      <c r="M38" s="75">
        <v>93179.17</v>
      </c>
      <c r="N38" s="73" t="s">
        <v>460</v>
      </c>
      <c r="O38" s="73"/>
      <c r="P38" s="75">
        <v>0</v>
      </c>
      <c r="Q38" s="75"/>
      <c r="R38" s="74"/>
      <c r="S38" s="74"/>
      <c r="T38" s="102"/>
      <c r="U38" s="75"/>
      <c r="V38" s="75"/>
    </row>
    <row r="39" spans="1:22" ht="39" x14ac:dyDescent="0.25">
      <c r="A39" s="73" t="s">
        <v>127</v>
      </c>
      <c r="B39" s="73" t="s">
        <v>165</v>
      </c>
      <c r="C39" s="76">
        <v>52374335</v>
      </c>
      <c r="D39" s="46" t="s">
        <v>45</v>
      </c>
      <c r="E39" s="82">
        <f>IFERROR(VLOOKUP(D39,'Číselník právnych foriem ŠÚ SR'!$B:$C,2,0),"")</f>
        <v>701</v>
      </c>
      <c r="F39" s="73" t="s">
        <v>229</v>
      </c>
      <c r="G39" s="73" t="s">
        <v>293</v>
      </c>
      <c r="H39" s="97" t="s">
        <v>349</v>
      </c>
      <c r="I39" s="73" t="s">
        <v>404</v>
      </c>
      <c r="J39" s="74">
        <v>44481</v>
      </c>
      <c r="K39" s="46" t="s">
        <v>424</v>
      </c>
      <c r="L39" s="74">
        <v>44898</v>
      </c>
      <c r="M39" s="75">
        <v>95000</v>
      </c>
      <c r="N39" s="73" t="s">
        <v>461</v>
      </c>
      <c r="O39" s="73"/>
      <c r="P39" s="75">
        <v>0</v>
      </c>
      <c r="Q39" s="75"/>
      <c r="R39" s="74"/>
      <c r="S39" s="74"/>
      <c r="T39" s="102"/>
      <c r="U39" s="75"/>
      <c r="V39" s="75"/>
    </row>
    <row r="40" spans="1:22" ht="166.5" x14ac:dyDescent="0.25">
      <c r="A40" s="73" t="s">
        <v>127</v>
      </c>
      <c r="B40" s="73" t="s">
        <v>166</v>
      </c>
      <c r="C40" s="76">
        <v>51026694</v>
      </c>
      <c r="D40" s="46" t="s">
        <v>20</v>
      </c>
      <c r="E40" s="82">
        <f>IFERROR(VLOOKUP(D40,'Číselník právnych foriem ŠÚ SR'!$B:$C,2,0),"")</f>
        <v>112</v>
      </c>
      <c r="F40" s="73" t="s">
        <v>230</v>
      </c>
      <c r="G40" s="73" t="s">
        <v>294</v>
      </c>
      <c r="H40" s="97" t="s">
        <v>350</v>
      </c>
      <c r="I40" s="73" t="s">
        <v>382</v>
      </c>
      <c r="J40" s="74">
        <v>44481</v>
      </c>
      <c r="K40" s="46" t="s">
        <v>424</v>
      </c>
      <c r="L40" s="74">
        <v>44898</v>
      </c>
      <c r="M40" s="75">
        <v>99600</v>
      </c>
      <c r="N40" s="73" t="s">
        <v>462</v>
      </c>
      <c r="O40" s="73"/>
      <c r="P40" s="75">
        <v>0</v>
      </c>
      <c r="Q40" s="75"/>
      <c r="R40" s="74"/>
      <c r="S40" s="74"/>
      <c r="T40" s="102"/>
      <c r="U40" s="75"/>
      <c r="V40" s="75"/>
    </row>
    <row r="41" spans="1:22" ht="255.75" x14ac:dyDescent="0.25">
      <c r="A41" s="73" t="s">
        <v>127</v>
      </c>
      <c r="B41" s="73" t="s">
        <v>167</v>
      </c>
      <c r="C41" s="76">
        <v>36193976</v>
      </c>
      <c r="D41" s="46" t="s">
        <v>20</v>
      </c>
      <c r="E41" s="82">
        <f>IFERROR(VLOOKUP(D41,'Číselník právnych foriem ŠÚ SR'!$B:$C,2,0),"")</f>
        <v>112</v>
      </c>
      <c r="F41" s="73" t="s">
        <v>231</v>
      </c>
      <c r="G41" s="73" t="s">
        <v>295</v>
      </c>
      <c r="H41" s="97" t="s">
        <v>351</v>
      </c>
      <c r="I41" s="73" t="s">
        <v>405</v>
      </c>
      <c r="J41" s="74">
        <v>44481</v>
      </c>
      <c r="K41" s="46" t="s">
        <v>424</v>
      </c>
      <c r="L41" s="74">
        <v>44898</v>
      </c>
      <c r="M41" s="75">
        <v>96345</v>
      </c>
      <c r="N41" s="73" t="s">
        <v>463</v>
      </c>
      <c r="O41" s="73"/>
      <c r="P41" s="75">
        <v>0</v>
      </c>
      <c r="Q41" s="75"/>
      <c r="R41" s="74"/>
      <c r="S41" s="74"/>
      <c r="T41" s="102"/>
      <c r="U41" s="75"/>
      <c r="V41" s="75"/>
    </row>
    <row r="42" spans="1:22" ht="141" x14ac:dyDescent="0.25">
      <c r="A42" s="73" t="s">
        <v>127</v>
      </c>
      <c r="B42" s="73" t="s">
        <v>168</v>
      </c>
      <c r="C42" s="76">
        <v>35819065</v>
      </c>
      <c r="D42" s="46" t="s">
        <v>26</v>
      </c>
      <c r="E42" s="82">
        <f>IFERROR(VLOOKUP(D42,'Číselník právnych foriem ŠÚ SR'!$B:$C,2,0),"")</f>
        <v>121</v>
      </c>
      <c r="F42" s="73" t="s">
        <v>232</v>
      </c>
      <c r="G42" s="73" t="s">
        <v>296</v>
      </c>
      <c r="H42" s="97" t="s">
        <v>352</v>
      </c>
      <c r="I42" s="73" t="s">
        <v>406</v>
      </c>
      <c r="J42" s="74">
        <v>44481</v>
      </c>
      <c r="K42" s="46" t="s">
        <v>424</v>
      </c>
      <c r="L42" s="74">
        <v>44898</v>
      </c>
      <c r="M42" s="75">
        <v>99465</v>
      </c>
      <c r="N42" s="73" t="s">
        <v>464</v>
      </c>
      <c r="O42" s="73"/>
      <c r="P42" s="75">
        <v>0</v>
      </c>
      <c r="Q42" s="75"/>
      <c r="R42" s="74"/>
      <c r="S42" s="74"/>
      <c r="T42" s="102"/>
      <c r="U42" s="75"/>
      <c r="V42" s="75"/>
    </row>
    <row r="43" spans="1:22" ht="153.75" x14ac:dyDescent="0.25">
      <c r="A43" s="73" t="s">
        <v>127</v>
      </c>
      <c r="B43" s="73" t="s">
        <v>169</v>
      </c>
      <c r="C43" s="76">
        <v>17070775</v>
      </c>
      <c r="D43" s="46" t="s">
        <v>39</v>
      </c>
      <c r="E43" s="82">
        <f>IFERROR(VLOOKUP(D43,'Číselník právnych foriem ŠÚ SR'!$B:$C,2,0),"")</f>
        <v>382</v>
      </c>
      <c r="F43" s="73" t="s">
        <v>233</v>
      </c>
      <c r="G43" s="73" t="s">
        <v>297</v>
      </c>
      <c r="H43" s="97" t="s">
        <v>353</v>
      </c>
      <c r="I43" s="73" t="s">
        <v>407</v>
      </c>
      <c r="J43" s="74">
        <v>44481</v>
      </c>
      <c r="K43" s="46" t="s">
        <v>424</v>
      </c>
      <c r="L43" s="74">
        <v>44898</v>
      </c>
      <c r="M43" s="75">
        <v>46943.4</v>
      </c>
      <c r="N43" s="73" t="s">
        <v>465</v>
      </c>
      <c r="O43" s="73"/>
      <c r="P43" s="75">
        <v>0</v>
      </c>
      <c r="Q43" s="75"/>
      <c r="R43" s="74"/>
      <c r="S43" s="74"/>
      <c r="T43" s="102"/>
      <c r="U43" s="75"/>
      <c r="V43" s="75"/>
    </row>
    <row r="44" spans="1:22" ht="409.6" x14ac:dyDescent="0.25">
      <c r="A44" s="73" t="s">
        <v>127</v>
      </c>
      <c r="B44" s="73" t="s">
        <v>170</v>
      </c>
      <c r="C44" s="76">
        <v>36030597</v>
      </c>
      <c r="D44" s="46" t="s">
        <v>20</v>
      </c>
      <c r="E44" s="82">
        <f>IFERROR(VLOOKUP(D44,'Číselník právnych foriem ŠÚ SR'!$B:$C,2,0),"")</f>
        <v>112</v>
      </c>
      <c r="F44" s="73" t="s">
        <v>234</v>
      </c>
      <c r="G44" s="73" t="s">
        <v>298</v>
      </c>
      <c r="H44" s="97" t="s">
        <v>354</v>
      </c>
      <c r="I44" s="73" t="s">
        <v>408</v>
      </c>
      <c r="J44" s="74">
        <v>44481</v>
      </c>
      <c r="K44" s="46" t="s">
        <v>424</v>
      </c>
      <c r="L44" s="74">
        <v>44898</v>
      </c>
      <c r="M44" s="75">
        <v>100000</v>
      </c>
      <c r="N44" s="73" t="s">
        <v>466</v>
      </c>
      <c r="O44" s="73"/>
      <c r="P44" s="75">
        <v>0</v>
      </c>
      <c r="Q44" s="75"/>
      <c r="R44" s="74"/>
      <c r="S44" s="74"/>
      <c r="T44" s="102"/>
      <c r="U44" s="75"/>
      <c r="V44" s="75"/>
    </row>
    <row r="45" spans="1:22" ht="179.25" x14ac:dyDescent="0.25">
      <c r="A45" s="73" t="s">
        <v>127</v>
      </c>
      <c r="B45" s="73" t="s">
        <v>171</v>
      </c>
      <c r="C45" s="76">
        <v>42269423</v>
      </c>
      <c r="D45" s="46" t="s">
        <v>45</v>
      </c>
      <c r="E45" s="82">
        <f>IFERROR(VLOOKUP(D45,'Číselník právnych foriem ŠÚ SR'!$B:$C,2,0),"")</f>
        <v>701</v>
      </c>
      <c r="F45" s="73" t="s">
        <v>235</v>
      </c>
      <c r="G45" s="73" t="s">
        <v>299</v>
      </c>
      <c r="H45" s="97" t="s">
        <v>355</v>
      </c>
      <c r="I45" s="73" t="s">
        <v>409</v>
      </c>
      <c r="J45" s="74">
        <v>44481</v>
      </c>
      <c r="K45" s="46" t="s">
        <v>424</v>
      </c>
      <c r="L45" s="74">
        <v>44898</v>
      </c>
      <c r="M45" s="75">
        <v>99997</v>
      </c>
      <c r="N45" s="73" t="s">
        <v>467</v>
      </c>
      <c r="O45" s="73"/>
      <c r="P45" s="75">
        <v>0</v>
      </c>
      <c r="Q45" s="75"/>
      <c r="R45" s="74"/>
      <c r="S45" s="74"/>
      <c r="T45" s="102"/>
      <c r="U45" s="75"/>
      <c r="V45" s="75"/>
    </row>
    <row r="46" spans="1:22" ht="192" x14ac:dyDescent="0.25">
      <c r="A46" s="73" t="s">
        <v>127</v>
      </c>
      <c r="B46" s="73" t="s">
        <v>172</v>
      </c>
      <c r="C46" s="76">
        <v>51269805</v>
      </c>
      <c r="D46" s="46" t="s">
        <v>24</v>
      </c>
      <c r="E46" s="82">
        <f>IFERROR(VLOOKUP(D46,'Číselník právnych foriem ŠÚ SR'!$B:$C,2,0),"")</f>
        <v>119</v>
      </c>
      <c r="F46" s="73" t="s">
        <v>236</v>
      </c>
      <c r="G46" s="73" t="s">
        <v>300</v>
      </c>
      <c r="H46" s="97" t="s">
        <v>356</v>
      </c>
      <c r="I46" s="73" t="s">
        <v>410</v>
      </c>
      <c r="J46" s="74">
        <v>44481</v>
      </c>
      <c r="K46" s="46" t="s">
        <v>424</v>
      </c>
      <c r="L46" s="74">
        <v>44898</v>
      </c>
      <c r="M46" s="75">
        <v>94947.75</v>
      </c>
      <c r="N46" s="73" t="s">
        <v>468</v>
      </c>
      <c r="O46" s="73"/>
      <c r="P46" s="75">
        <v>0</v>
      </c>
      <c r="Q46" s="75"/>
      <c r="R46" s="74"/>
      <c r="S46" s="74"/>
      <c r="T46" s="102"/>
      <c r="U46" s="75"/>
      <c r="V46" s="75"/>
    </row>
    <row r="47" spans="1:22" ht="255.75" x14ac:dyDescent="0.25">
      <c r="A47" s="73" t="s">
        <v>127</v>
      </c>
      <c r="B47" s="73" t="s">
        <v>173</v>
      </c>
      <c r="C47" s="76">
        <v>46428640</v>
      </c>
      <c r="D47" s="46" t="s">
        <v>20</v>
      </c>
      <c r="E47" s="82">
        <f>IFERROR(VLOOKUP(D47,'Číselník právnych foriem ŠÚ SR'!$B:$C,2,0),"")</f>
        <v>112</v>
      </c>
      <c r="F47" s="73" t="s">
        <v>237</v>
      </c>
      <c r="G47" s="73" t="s">
        <v>301</v>
      </c>
      <c r="H47" s="97" t="s">
        <v>357</v>
      </c>
      <c r="I47" s="73" t="s">
        <v>411</v>
      </c>
      <c r="J47" s="74">
        <v>44470</v>
      </c>
      <c r="K47" s="46" t="s">
        <v>424</v>
      </c>
      <c r="L47" s="74">
        <v>44898</v>
      </c>
      <c r="M47" s="75">
        <v>100000</v>
      </c>
      <c r="N47" s="73" t="s">
        <v>469</v>
      </c>
      <c r="O47" s="73"/>
      <c r="P47" s="75">
        <v>0</v>
      </c>
      <c r="Q47" s="75"/>
      <c r="R47" s="74"/>
      <c r="S47" s="74"/>
      <c r="T47" s="102"/>
      <c r="U47" s="75"/>
      <c r="V47" s="75"/>
    </row>
    <row r="48" spans="1:22" ht="115.5" x14ac:dyDescent="0.25">
      <c r="A48" s="73" t="s">
        <v>127</v>
      </c>
      <c r="B48" s="73" t="s">
        <v>174</v>
      </c>
      <c r="C48" s="76">
        <v>46590706</v>
      </c>
      <c r="D48" s="46" t="s">
        <v>20</v>
      </c>
      <c r="E48" s="82">
        <f>IFERROR(VLOOKUP(D48,'Číselník právnych foriem ŠÚ SR'!$B:$C,2,0),"")</f>
        <v>112</v>
      </c>
      <c r="F48" s="73" t="s">
        <v>238</v>
      </c>
      <c r="G48" s="73" t="s">
        <v>302</v>
      </c>
      <c r="H48" s="97" t="s">
        <v>358</v>
      </c>
      <c r="I48" s="73" t="s">
        <v>412</v>
      </c>
      <c r="J48" s="74">
        <v>44481</v>
      </c>
      <c r="K48" s="46" t="s">
        <v>424</v>
      </c>
      <c r="L48" s="74">
        <v>44898</v>
      </c>
      <c r="M48" s="75">
        <v>79515</v>
      </c>
      <c r="N48" s="73" t="s">
        <v>470</v>
      </c>
      <c r="O48" s="73"/>
      <c r="P48" s="75">
        <v>0</v>
      </c>
      <c r="Q48" s="75"/>
      <c r="R48" s="74"/>
      <c r="S48" s="74"/>
      <c r="T48" s="102"/>
      <c r="U48" s="75"/>
      <c r="V48" s="75"/>
    </row>
    <row r="49" spans="1:22" ht="128.25" x14ac:dyDescent="0.25">
      <c r="A49" s="73" t="s">
        <v>127</v>
      </c>
      <c r="B49" s="73" t="s">
        <v>175</v>
      </c>
      <c r="C49" s="76">
        <v>35747811</v>
      </c>
      <c r="D49" s="46" t="s">
        <v>26</v>
      </c>
      <c r="E49" s="82">
        <f>IFERROR(VLOOKUP(D49,'Číselník právnych foriem ŠÚ SR'!$B:$C,2,0),"")</f>
        <v>121</v>
      </c>
      <c r="F49" s="73" t="s">
        <v>239</v>
      </c>
      <c r="G49" s="73" t="s">
        <v>303</v>
      </c>
      <c r="H49" s="97" t="s">
        <v>359</v>
      </c>
      <c r="I49" s="73" t="s">
        <v>413</v>
      </c>
      <c r="J49" s="74" t="s">
        <v>422</v>
      </c>
      <c r="K49" s="46" t="s">
        <v>424</v>
      </c>
      <c r="L49" s="74">
        <v>44898</v>
      </c>
      <c r="M49" s="75">
        <v>91200</v>
      </c>
      <c r="N49" s="73" t="s">
        <v>471</v>
      </c>
      <c r="O49" s="73"/>
      <c r="P49" s="75">
        <v>0</v>
      </c>
      <c r="Q49" s="75"/>
      <c r="R49" s="74"/>
      <c r="S49" s="74"/>
      <c r="T49" s="102"/>
      <c r="U49" s="75"/>
      <c r="V49" s="75"/>
    </row>
    <row r="50" spans="1:22" ht="77.25" x14ac:dyDescent="0.25">
      <c r="A50" s="73" t="s">
        <v>127</v>
      </c>
      <c r="B50" s="73" t="s">
        <v>176</v>
      </c>
      <c r="C50" s="76">
        <v>50487698</v>
      </c>
      <c r="D50" s="46" t="s">
        <v>20</v>
      </c>
      <c r="E50" s="82">
        <f>IFERROR(VLOOKUP(D50,'Číselník právnych foriem ŠÚ SR'!$B:$C,2,0),"")</f>
        <v>112</v>
      </c>
      <c r="F50" s="73" t="s">
        <v>240</v>
      </c>
      <c r="G50" s="73" t="s">
        <v>304</v>
      </c>
      <c r="H50" s="97" t="s">
        <v>360</v>
      </c>
      <c r="I50" s="73" t="s">
        <v>414</v>
      </c>
      <c r="J50" s="74">
        <v>44480</v>
      </c>
      <c r="K50" s="46" t="s">
        <v>424</v>
      </c>
      <c r="L50" s="74">
        <v>44898</v>
      </c>
      <c r="M50" s="75">
        <v>61236</v>
      </c>
      <c r="N50" s="73" t="s">
        <v>472</v>
      </c>
      <c r="O50" s="73"/>
      <c r="P50" s="75">
        <v>0</v>
      </c>
      <c r="Q50" s="75"/>
      <c r="R50" s="74"/>
      <c r="S50" s="74"/>
      <c r="T50" s="102"/>
      <c r="U50" s="75"/>
      <c r="V50" s="75"/>
    </row>
    <row r="51" spans="1:22" ht="115.5" x14ac:dyDescent="0.25">
      <c r="A51" s="73" t="s">
        <v>127</v>
      </c>
      <c r="B51" s="73" t="s">
        <v>177</v>
      </c>
      <c r="C51" s="76">
        <v>52494713</v>
      </c>
      <c r="D51" s="46" t="s">
        <v>20</v>
      </c>
      <c r="E51" s="82">
        <f>IFERROR(VLOOKUP(D51,'Číselník právnych foriem ŠÚ SR'!$B:$C,2,0),"")</f>
        <v>112</v>
      </c>
      <c r="F51" s="73" t="s">
        <v>241</v>
      </c>
      <c r="G51" s="73" t="s">
        <v>305</v>
      </c>
      <c r="H51" s="97" t="s">
        <v>361</v>
      </c>
      <c r="I51" s="73" t="s">
        <v>415</v>
      </c>
      <c r="J51" s="74">
        <v>44481</v>
      </c>
      <c r="K51" s="46" t="s">
        <v>424</v>
      </c>
      <c r="L51" s="74">
        <v>44898</v>
      </c>
      <c r="M51" s="75">
        <v>92000</v>
      </c>
      <c r="N51" s="73" t="s">
        <v>473</v>
      </c>
      <c r="O51" s="73"/>
      <c r="P51" s="75">
        <v>0</v>
      </c>
      <c r="Q51" s="75"/>
      <c r="R51" s="74"/>
      <c r="S51" s="74"/>
      <c r="T51" s="102"/>
      <c r="U51" s="75"/>
      <c r="V51" s="75"/>
    </row>
    <row r="52" spans="1:22" ht="153.75" x14ac:dyDescent="0.25">
      <c r="A52" s="73" t="s">
        <v>127</v>
      </c>
      <c r="B52" s="73" t="s">
        <v>178</v>
      </c>
      <c r="C52" s="76">
        <v>53051823</v>
      </c>
      <c r="D52" s="46" t="s">
        <v>20</v>
      </c>
      <c r="E52" s="82">
        <f>IFERROR(VLOOKUP(D52,'Číselník právnych foriem ŠÚ SR'!$B:$C,2,0),"")</f>
        <v>112</v>
      </c>
      <c r="F52" s="73" t="s">
        <v>242</v>
      </c>
      <c r="G52" s="73" t="s">
        <v>306</v>
      </c>
      <c r="H52" s="97" t="s">
        <v>362</v>
      </c>
      <c r="I52" s="73" t="s">
        <v>382</v>
      </c>
      <c r="J52" s="74">
        <v>44481</v>
      </c>
      <c r="K52" s="46" t="s">
        <v>424</v>
      </c>
      <c r="L52" s="74">
        <v>44898</v>
      </c>
      <c r="M52" s="75">
        <v>95000</v>
      </c>
      <c r="N52" s="73" t="s">
        <v>474</v>
      </c>
      <c r="O52" s="73"/>
      <c r="P52" s="75">
        <v>0</v>
      </c>
      <c r="Q52" s="75"/>
      <c r="R52" s="74"/>
      <c r="S52" s="74"/>
      <c r="T52" s="102"/>
      <c r="U52" s="75"/>
      <c r="V52" s="75"/>
    </row>
    <row r="53" spans="1:22" ht="51.75" x14ac:dyDescent="0.25">
      <c r="A53" s="73" t="s">
        <v>127</v>
      </c>
      <c r="B53" s="73" t="s">
        <v>179</v>
      </c>
      <c r="C53" s="76">
        <v>51193159</v>
      </c>
      <c r="D53" s="46" t="s">
        <v>20</v>
      </c>
      <c r="E53" s="82">
        <f>IFERROR(VLOOKUP(D53,'Číselník právnych foriem ŠÚ SR'!$B:$C,2,0),"")</f>
        <v>112</v>
      </c>
      <c r="F53" s="73" t="s">
        <v>243</v>
      </c>
      <c r="G53" s="73" t="s">
        <v>307</v>
      </c>
      <c r="H53" s="97" t="s">
        <v>363</v>
      </c>
      <c r="I53" s="73" t="s">
        <v>416</v>
      </c>
      <c r="J53" s="74">
        <v>44481</v>
      </c>
      <c r="K53" s="46" t="s">
        <v>424</v>
      </c>
      <c r="L53" s="74">
        <v>44898</v>
      </c>
      <c r="M53" s="75">
        <v>100000</v>
      </c>
      <c r="N53" s="73" t="s">
        <v>475</v>
      </c>
      <c r="O53" s="73"/>
      <c r="P53" s="75">
        <v>0</v>
      </c>
      <c r="Q53" s="75"/>
      <c r="R53" s="74"/>
      <c r="S53" s="74"/>
      <c r="T53" s="102"/>
      <c r="U53" s="75"/>
      <c r="V53" s="75"/>
    </row>
    <row r="54" spans="1:22" ht="115.5" x14ac:dyDescent="0.25">
      <c r="A54" s="73" t="s">
        <v>127</v>
      </c>
      <c r="B54" s="73" t="s">
        <v>180</v>
      </c>
      <c r="C54" s="76">
        <v>35583461</v>
      </c>
      <c r="D54" s="46" t="s">
        <v>24</v>
      </c>
      <c r="E54" s="82">
        <f>IFERROR(VLOOKUP(D54,'Číselník právnych foriem ŠÚ SR'!$B:$C,2,0),"")</f>
        <v>119</v>
      </c>
      <c r="F54" s="73" t="s">
        <v>244</v>
      </c>
      <c r="G54" s="73" t="s">
        <v>308</v>
      </c>
      <c r="H54" s="97" t="s">
        <v>364</v>
      </c>
      <c r="I54" s="73" t="s">
        <v>417</v>
      </c>
      <c r="J54" s="74">
        <v>44481</v>
      </c>
      <c r="K54" s="46" t="s">
        <v>424</v>
      </c>
      <c r="L54" s="74">
        <v>44898</v>
      </c>
      <c r="M54" s="75">
        <v>42378.75</v>
      </c>
      <c r="N54" s="73" t="s">
        <v>476</v>
      </c>
      <c r="O54" s="73"/>
      <c r="P54" s="75">
        <v>0</v>
      </c>
      <c r="Q54" s="75"/>
      <c r="R54" s="74"/>
      <c r="S54" s="74"/>
      <c r="T54" s="102"/>
      <c r="U54" s="75"/>
      <c r="V54" s="75"/>
    </row>
    <row r="55" spans="1:22" ht="77.25" x14ac:dyDescent="0.25">
      <c r="A55" s="73" t="s">
        <v>127</v>
      </c>
      <c r="B55" s="73" t="s">
        <v>181</v>
      </c>
      <c r="C55" s="76">
        <v>52097986</v>
      </c>
      <c r="D55" s="46" t="s">
        <v>45</v>
      </c>
      <c r="E55" s="82">
        <f>IFERROR(VLOOKUP(D55,'Číselník právnych foriem ŠÚ SR'!$B:$C,2,0),"")</f>
        <v>701</v>
      </c>
      <c r="F55" s="73" t="s">
        <v>245</v>
      </c>
      <c r="G55" s="73" t="s">
        <v>309</v>
      </c>
      <c r="H55" s="97" t="s">
        <v>365</v>
      </c>
      <c r="I55" s="73" t="s">
        <v>418</v>
      </c>
      <c r="J55" s="74">
        <v>44481</v>
      </c>
      <c r="K55" s="46" t="s">
        <v>424</v>
      </c>
      <c r="L55" s="74">
        <v>44898</v>
      </c>
      <c r="M55" s="75">
        <v>82961</v>
      </c>
      <c r="N55" s="73" t="s">
        <v>477</v>
      </c>
      <c r="O55" s="73"/>
      <c r="P55" s="75">
        <v>0</v>
      </c>
      <c r="Q55" s="75"/>
      <c r="R55" s="74"/>
      <c r="S55" s="74"/>
      <c r="T55" s="102"/>
      <c r="U55" s="75"/>
      <c r="V55" s="75"/>
    </row>
    <row r="56" spans="1:22" ht="166.5" x14ac:dyDescent="0.25">
      <c r="A56" s="73" t="s">
        <v>127</v>
      </c>
      <c r="B56" s="73" t="s">
        <v>182</v>
      </c>
      <c r="C56" s="76">
        <v>37897471</v>
      </c>
      <c r="D56" s="46" t="s">
        <v>45</v>
      </c>
      <c r="E56" s="82">
        <f>IFERROR(VLOOKUP(D56,'Číselník právnych foriem ŠÚ SR'!$B:$C,2,0),"")</f>
        <v>701</v>
      </c>
      <c r="F56" s="73" t="s">
        <v>246</v>
      </c>
      <c r="G56" s="73" t="s">
        <v>310</v>
      </c>
      <c r="H56" s="97" t="s">
        <v>366</v>
      </c>
      <c r="I56" s="73" t="s">
        <v>419</v>
      </c>
      <c r="J56" s="74">
        <v>44481</v>
      </c>
      <c r="K56" s="46" t="s">
        <v>424</v>
      </c>
      <c r="L56" s="74">
        <v>44898</v>
      </c>
      <c r="M56" s="75">
        <v>100000</v>
      </c>
      <c r="N56" s="73" t="s">
        <v>478</v>
      </c>
      <c r="O56" s="73"/>
      <c r="P56" s="75">
        <v>0</v>
      </c>
      <c r="Q56" s="75"/>
      <c r="R56" s="74"/>
      <c r="S56" s="74"/>
      <c r="T56" s="102"/>
      <c r="U56" s="75"/>
      <c r="V56" s="75"/>
    </row>
    <row r="57" spans="1:22" ht="141" x14ac:dyDescent="0.25">
      <c r="A57" s="73" t="s">
        <v>127</v>
      </c>
      <c r="B57" s="73" t="s">
        <v>183</v>
      </c>
      <c r="C57" s="76">
        <v>52591581</v>
      </c>
      <c r="D57" s="46" t="s">
        <v>20</v>
      </c>
      <c r="E57" s="82">
        <f>IFERROR(VLOOKUP(D57,'Číselník právnych foriem ŠÚ SR'!$B:$C,2,0),"")</f>
        <v>112</v>
      </c>
      <c r="F57" s="73" t="s">
        <v>247</v>
      </c>
      <c r="G57" s="73" t="s">
        <v>311</v>
      </c>
      <c r="H57" s="97" t="s">
        <v>367</v>
      </c>
      <c r="I57" s="73" t="s">
        <v>420</v>
      </c>
      <c r="J57" s="74">
        <v>44481</v>
      </c>
      <c r="K57" s="46" t="s">
        <v>424</v>
      </c>
      <c r="L57" s="74">
        <v>44898</v>
      </c>
      <c r="M57" s="75">
        <v>75500</v>
      </c>
      <c r="N57" s="73" t="s">
        <v>479</v>
      </c>
      <c r="O57" s="73"/>
      <c r="P57" s="75">
        <v>0</v>
      </c>
      <c r="Q57" s="75"/>
      <c r="R57" s="74"/>
      <c r="S57" s="74"/>
      <c r="T57" s="102"/>
      <c r="U57" s="75"/>
      <c r="V57" s="75"/>
    </row>
    <row r="58" spans="1:22" ht="230.25" x14ac:dyDescent="0.25">
      <c r="A58" s="73" t="s">
        <v>127</v>
      </c>
      <c r="B58" s="73" t="s">
        <v>184</v>
      </c>
      <c r="C58" s="76">
        <v>53269942</v>
      </c>
      <c r="D58" s="46" t="s">
        <v>9</v>
      </c>
      <c r="E58" s="82">
        <f>IFERROR(VLOOKUP(D58,'Číselník právnych foriem ŠÚ SR'!$B:$C,2,0),"")</f>
        <v>101</v>
      </c>
      <c r="F58" s="73" t="s">
        <v>248</v>
      </c>
      <c r="G58" s="73" t="s">
        <v>312</v>
      </c>
      <c r="H58" s="97" t="s">
        <v>368</v>
      </c>
      <c r="I58" s="73" t="s">
        <v>421</v>
      </c>
      <c r="J58" s="74">
        <v>44481</v>
      </c>
      <c r="K58" s="46" t="s">
        <v>424</v>
      </c>
      <c r="L58" s="74">
        <v>44898</v>
      </c>
      <c r="M58" s="75">
        <v>44382</v>
      </c>
      <c r="N58" s="73" t="s">
        <v>480</v>
      </c>
      <c r="O58" s="73"/>
      <c r="P58" s="75">
        <v>0</v>
      </c>
      <c r="Q58" s="75"/>
      <c r="R58" s="74"/>
      <c r="S58" s="74"/>
      <c r="T58" s="102"/>
      <c r="U58" s="75"/>
      <c r="V58" s="75"/>
    </row>
    <row r="59" spans="1:22" x14ac:dyDescent="0.25">
      <c r="A59" s="73" t="s">
        <v>127</v>
      </c>
      <c r="B59" s="73" t="s">
        <v>185</v>
      </c>
      <c r="C59" s="76">
        <v>53668022</v>
      </c>
      <c r="D59" s="46"/>
      <c r="E59" s="82" t="str">
        <f>IFERROR(VLOOKUP(D59,'Číselník právnych foriem ŠÚ SR'!$B:$C,2,0),"")</f>
        <v/>
      </c>
      <c r="F59" s="73" t="s">
        <v>249</v>
      </c>
      <c r="G59" s="73">
        <v>0</v>
      </c>
      <c r="H59" s="97">
        <v>0</v>
      </c>
      <c r="I59" s="73">
        <v>0</v>
      </c>
      <c r="J59" s="74">
        <v>0</v>
      </c>
      <c r="K59" s="46" t="s">
        <v>424</v>
      </c>
      <c r="L59" s="74"/>
      <c r="M59" s="75">
        <v>0</v>
      </c>
      <c r="N59" s="73">
        <v>0</v>
      </c>
      <c r="O59" s="73"/>
      <c r="P59" s="75">
        <v>0</v>
      </c>
      <c r="Q59" s="75"/>
      <c r="R59" s="74"/>
      <c r="S59" s="74"/>
      <c r="T59" s="102"/>
      <c r="U59" s="75"/>
      <c r="V59" s="75"/>
    </row>
    <row r="60" spans="1:22" ht="39" x14ac:dyDescent="0.25">
      <c r="A60" s="73" t="s">
        <v>127</v>
      </c>
      <c r="B60" s="73" t="s">
        <v>186</v>
      </c>
      <c r="C60" s="76">
        <v>53277808</v>
      </c>
      <c r="D60" s="46"/>
      <c r="E60" s="82" t="str">
        <f>IFERROR(VLOOKUP(D60,'Číselník právnych foriem ŠÚ SR'!$B:$C,2,0),"")</f>
        <v/>
      </c>
      <c r="F60" s="73" t="s">
        <v>250</v>
      </c>
      <c r="G60" s="73">
        <v>0</v>
      </c>
      <c r="H60" s="97">
        <v>0</v>
      </c>
      <c r="I60" s="73">
        <v>0</v>
      </c>
      <c r="J60" s="74">
        <v>44482</v>
      </c>
      <c r="K60" s="46" t="s">
        <v>424</v>
      </c>
      <c r="L60" s="74"/>
      <c r="M60" s="75">
        <v>0</v>
      </c>
      <c r="N60" s="73">
        <v>0</v>
      </c>
      <c r="O60" s="73"/>
      <c r="P60" s="75">
        <v>0</v>
      </c>
      <c r="Q60" s="75"/>
      <c r="R60" s="74"/>
      <c r="S60" s="74"/>
      <c r="T60" s="102"/>
      <c r="U60" s="75"/>
      <c r="V60" s="75"/>
    </row>
    <row r="61" spans="1:22" x14ac:dyDescent="0.25">
      <c r="A61" s="73" t="s">
        <v>127</v>
      </c>
      <c r="B61" s="73" t="s">
        <v>187</v>
      </c>
      <c r="C61" s="76">
        <v>53284135</v>
      </c>
      <c r="D61" s="46"/>
      <c r="E61" s="82" t="str">
        <f>IFERROR(VLOOKUP(D61,'Číselník právnych foriem ŠÚ SR'!$B:$C,2,0),"")</f>
        <v/>
      </c>
      <c r="F61" s="73" t="s">
        <v>251</v>
      </c>
      <c r="G61" s="73">
        <v>0</v>
      </c>
      <c r="H61" s="97">
        <v>0</v>
      </c>
      <c r="I61" s="73">
        <v>0</v>
      </c>
      <c r="J61" s="74">
        <v>44481</v>
      </c>
      <c r="K61" s="46" t="s">
        <v>424</v>
      </c>
      <c r="L61" s="74"/>
      <c r="M61" s="75">
        <v>0</v>
      </c>
      <c r="N61" s="73">
        <v>0</v>
      </c>
      <c r="O61" s="73"/>
      <c r="P61" s="75">
        <v>0</v>
      </c>
      <c r="Q61" s="75"/>
      <c r="R61" s="74"/>
      <c r="S61" s="74"/>
      <c r="T61" s="102"/>
      <c r="U61" s="75"/>
      <c r="V61" s="75"/>
    </row>
    <row r="62" spans="1:22" x14ac:dyDescent="0.25">
      <c r="A62" s="73" t="s">
        <v>127</v>
      </c>
      <c r="B62" s="73" t="s">
        <v>188</v>
      </c>
      <c r="C62" s="76">
        <v>36253456</v>
      </c>
      <c r="D62" s="46"/>
      <c r="E62" s="82" t="str">
        <f>IFERROR(VLOOKUP(D62,'Číselník právnych foriem ŠÚ SR'!$B:$C,2,0),"")</f>
        <v/>
      </c>
      <c r="F62" s="73" t="s">
        <v>252</v>
      </c>
      <c r="G62" s="73">
        <v>0</v>
      </c>
      <c r="H62" s="97">
        <v>0</v>
      </c>
      <c r="I62" s="73">
        <v>0</v>
      </c>
      <c r="J62" s="74">
        <v>0</v>
      </c>
      <c r="K62" s="46" t="s">
        <v>424</v>
      </c>
      <c r="L62" s="74"/>
      <c r="M62" s="75">
        <v>0</v>
      </c>
      <c r="N62" s="73">
        <v>0</v>
      </c>
      <c r="O62" s="73"/>
      <c r="P62" s="75">
        <v>0</v>
      </c>
      <c r="Q62" s="75"/>
      <c r="R62" s="74"/>
      <c r="S62" s="74"/>
      <c r="T62" s="102"/>
      <c r="U62" s="75"/>
      <c r="V62" s="75"/>
    </row>
    <row r="63" spans="1:22" ht="26.25" x14ac:dyDescent="0.25">
      <c r="A63" s="73" t="s">
        <v>127</v>
      </c>
      <c r="B63" s="73" t="s">
        <v>189</v>
      </c>
      <c r="C63" s="76">
        <v>42066387</v>
      </c>
      <c r="D63" s="46"/>
      <c r="E63" s="82" t="str">
        <f>IFERROR(VLOOKUP(D63,'Číselník právnych foriem ŠÚ SR'!$B:$C,2,0),"")</f>
        <v/>
      </c>
      <c r="F63" s="73" t="s">
        <v>253</v>
      </c>
      <c r="G63" s="73">
        <v>0</v>
      </c>
      <c r="H63" s="97">
        <v>0</v>
      </c>
      <c r="I63" s="73">
        <v>0</v>
      </c>
      <c r="J63" s="74">
        <v>0</v>
      </c>
      <c r="K63" s="46" t="s">
        <v>424</v>
      </c>
      <c r="L63" s="74"/>
      <c r="M63" s="75">
        <v>0</v>
      </c>
      <c r="N63" s="73">
        <v>0</v>
      </c>
      <c r="O63" s="73"/>
      <c r="P63" s="75">
        <v>0</v>
      </c>
      <c r="Q63" s="75"/>
      <c r="R63" s="74"/>
      <c r="S63" s="74"/>
      <c r="T63" s="102"/>
      <c r="U63" s="75"/>
      <c r="V63" s="75"/>
    </row>
    <row r="64" spans="1:22" x14ac:dyDescent="0.25">
      <c r="A64" s="73" t="s">
        <v>127</v>
      </c>
      <c r="B64" s="73" t="s">
        <v>190</v>
      </c>
      <c r="C64" s="76">
        <v>36999067</v>
      </c>
      <c r="D64" s="46"/>
      <c r="E64" s="82" t="str">
        <f>IFERROR(VLOOKUP(D64,'Číselník právnych foriem ŠÚ SR'!$B:$C,2,0),"")</f>
        <v/>
      </c>
      <c r="F64" s="73" t="s">
        <v>254</v>
      </c>
      <c r="G64" s="73">
        <v>0</v>
      </c>
      <c r="H64" s="97">
        <v>0</v>
      </c>
      <c r="I64" s="73">
        <v>0</v>
      </c>
      <c r="J64" s="74">
        <v>0</v>
      </c>
      <c r="K64" s="46" t="s">
        <v>424</v>
      </c>
      <c r="L64" s="74"/>
      <c r="M64" s="75">
        <v>0</v>
      </c>
      <c r="N64" s="73">
        <v>0</v>
      </c>
      <c r="O64" s="73"/>
      <c r="P64" s="75">
        <v>0</v>
      </c>
      <c r="Q64" s="75"/>
      <c r="R64" s="74"/>
      <c r="S64" s="74"/>
      <c r="T64" s="102"/>
      <c r="U64" s="75"/>
      <c r="V64" s="75"/>
    </row>
    <row r="65" spans="1:22" x14ac:dyDescent="0.25">
      <c r="A65" s="73" t="s">
        <v>127</v>
      </c>
      <c r="B65" s="73" t="s">
        <v>191</v>
      </c>
      <c r="C65" s="76">
        <v>50245261</v>
      </c>
      <c r="D65" s="46"/>
      <c r="E65" s="82" t="str">
        <f>IFERROR(VLOOKUP(D65,'Číselník právnych foriem ŠÚ SR'!$B:$C,2,0),"")</f>
        <v/>
      </c>
      <c r="F65" s="73" t="s">
        <v>255</v>
      </c>
      <c r="G65" s="73">
        <v>0</v>
      </c>
      <c r="H65" s="97">
        <v>0</v>
      </c>
      <c r="I65" s="73">
        <v>0</v>
      </c>
      <c r="J65" s="74">
        <v>0</v>
      </c>
      <c r="K65" s="46" t="s">
        <v>424</v>
      </c>
      <c r="L65" s="74"/>
      <c r="M65" s="75">
        <v>0</v>
      </c>
      <c r="N65" s="73">
        <v>0</v>
      </c>
      <c r="O65" s="73"/>
      <c r="P65" s="75">
        <v>0</v>
      </c>
      <c r="Q65" s="75"/>
      <c r="R65" s="74"/>
      <c r="S65" s="74"/>
      <c r="T65" s="102"/>
      <c r="U65" s="75"/>
      <c r="V65" s="75"/>
    </row>
    <row r="66" spans="1:22" x14ac:dyDescent="0.25">
      <c r="A66" s="73" t="s">
        <v>127</v>
      </c>
      <c r="B66" s="73" t="s">
        <v>192</v>
      </c>
      <c r="C66" s="76">
        <v>34149112</v>
      </c>
      <c r="D66" s="46"/>
      <c r="E66" s="82" t="str">
        <f>IFERROR(VLOOKUP(D66,'Číselník právnych foriem ŠÚ SR'!$B:$C,2,0),"")</f>
        <v/>
      </c>
      <c r="F66" s="73" t="s">
        <v>256</v>
      </c>
      <c r="G66" s="73">
        <v>0</v>
      </c>
      <c r="H66" s="97">
        <v>0</v>
      </c>
      <c r="I66" s="73">
        <v>0</v>
      </c>
      <c r="J66" s="74">
        <v>0</v>
      </c>
      <c r="K66" s="46" t="s">
        <v>424</v>
      </c>
      <c r="L66" s="74"/>
      <c r="M66" s="75">
        <v>0</v>
      </c>
      <c r="N66" s="73">
        <v>0</v>
      </c>
      <c r="O66" s="73"/>
      <c r="P66" s="75">
        <v>0</v>
      </c>
      <c r="Q66" s="75"/>
      <c r="R66" s="74"/>
      <c r="S66" s="74"/>
      <c r="T66" s="102"/>
      <c r="U66" s="75"/>
      <c r="V66" s="75"/>
    </row>
    <row r="67" spans="1:22" x14ac:dyDescent="0.25">
      <c r="A67" s="73"/>
      <c r="B67" s="73"/>
      <c r="C67" s="76"/>
      <c r="D67" s="46"/>
      <c r="E67" s="82" t="str">
        <f>IFERROR(VLOOKUP(D67,'Číselník právnych foriem ŠÚ SR'!$B:$C,2,0),"")</f>
        <v/>
      </c>
      <c r="F67" s="73"/>
      <c r="G67" s="73"/>
      <c r="H67" s="97"/>
      <c r="I67" s="73"/>
      <c r="J67" s="74"/>
      <c r="K67" s="46"/>
      <c r="L67" s="74"/>
      <c r="M67" s="75"/>
      <c r="N67" s="73"/>
      <c r="O67" s="73"/>
      <c r="P67" s="75"/>
      <c r="Q67" s="75"/>
      <c r="R67" s="74"/>
      <c r="S67" s="74"/>
      <c r="T67" s="102"/>
      <c r="U67" s="75"/>
      <c r="V67" s="75"/>
    </row>
    <row r="68" spans="1:22" x14ac:dyDescent="0.25">
      <c r="A68" s="73"/>
      <c r="B68" s="73"/>
      <c r="C68" s="76"/>
      <c r="D68" s="46"/>
      <c r="E68" s="82" t="str">
        <f>IFERROR(VLOOKUP(D68,'Číselník právnych foriem ŠÚ SR'!$B:$C,2,0),"")</f>
        <v/>
      </c>
      <c r="F68" s="73"/>
      <c r="G68" s="73"/>
      <c r="H68" s="97"/>
      <c r="I68" s="73"/>
      <c r="J68" s="74"/>
      <c r="K68" s="46"/>
      <c r="L68" s="74"/>
      <c r="M68" s="75"/>
      <c r="N68" s="73"/>
      <c r="O68" s="73"/>
      <c r="P68" s="75"/>
      <c r="Q68" s="75"/>
      <c r="R68" s="74"/>
      <c r="S68" s="74"/>
      <c r="T68" s="102"/>
      <c r="U68" s="75"/>
      <c r="V68" s="75"/>
    </row>
    <row r="69" spans="1:22" x14ac:dyDescent="0.25">
      <c r="A69" s="73"/>
      <c r="B69" s="73"/>
      <c r="C69" s="76"/>
      <c r="D69" s="46"/>
      <c r="E69" s="82" t="str">
        <f>IFERROR(VLOOKUP(D69,'Číselník právnych foriem ŠÚ SR'!$B:$C,2,0),"")</f>
        <v/>
      </c>
      <c r="F69" s="73"/>
      <c r="G69" s="73"/>
      <c r="H69" s="97"/>
      <c r="I69" s="73"/>
      <c r="J69" s="74"/>
      <c r="K69" s="46"/>
      <c r="L69" s="74"/>
      <c r="M69" s="75"/>
      <c r="N69" s="73"/>
      <c r="O69" s="73"/>
      <c r="P69" s="75"/>
      <c r="Q69" s="75"/>
      <c r="R69" s="74"/>
      <c r="S69" s="74"/>
      <c r="T69" s="102"/>
      <c r="U69" s="75"/>
      <c r="V69" s="75"/>
    </row>
    <row r="70" spans="1:22" x14ac:dyDescent="0.25">
      <c r="A70" s="73"/>
      <c r="B70" s="73"/>
      <c r="C70" s="76"/>
      <c r="D70" s="46"/>
      <c r="E70" s="82" t="str">
        <f>IFERROR(VLOOKUP(D70,'Číselník právnych foriem ŠÚ SR'!$B:$C,2,0),"")</f>
        <v/>
      </c>
      <c r="F70" s="73"/>
      <c r="G70" s="73"/>
      <c r="H70" s="97"/>
      <c r="I70" s="73"/>
      <c r="J70" s="74"/>
      <c r="K70" s="46"/>
      <c r="L70" s="74"/>
      <c r="M70" s="75"/>
      <c r="N70" s="73"/>
      <c r="O70" s="73"/>
      <c r="P70" s="75"/>
      <c r="Q70" s="75"/>
      <c r="R70" s="74"/>
      <c r="S70" s="74"/>
      <c r="T70" s="102"/>
      <c r="U70" s="75"/>
      <c r="V70" s="75"/>
    </row>
    <row r="71" spans="1:22" x14ac:dyDescent="0.25">
      <c r="A71" s="73"/>
      <c r="B71" s="73"/>
      <c r="C71" s="76"/>
      <c r="D71" s="46"/>
      <c r="E71" s="82" t="str">
        <f>IFERROR(VLOOKUP(D71,'Číselník právnych foriem ŠÚ SR'!$B:$C,2,0),"")</f>
        <v/>
      </c>
      <c r="F71" s="73"/>
      <c r="G71" s="73"/>
      <c r="H71" s="97"/>
      <c r="I71" s="73"/>
      <c r="J71" s="74"/>
      <c r="K71" s="46"/>
      <c r="L71" s="74"/>
      <c r="M71" s="75"/>
      <c r="N71" s="73"/>
      <c r="O71" s="73"/>
      <c r="P71" s="75"/>
      <c r="Q71" s="75"/>
      <c r="R71" s="74"/>
      <c r="S71" s="74"/>
      <c r="T71" s="102"/>
      <c r="U71" s="75"/>
      <c r="V71" s="75"/>
    </row>
    <row r="72" spans="1:22" x14ac:dyDescent="0.25">
      <c r="A72" s="73"/>
      <c r="B72" s="73"/>
      <c r="C72" s="76"/>
      <c r="D72" s="46"/>
      <c r="E72" s="82" t="str">
        <f>IFERROR(VLOOKUP(D72,'Číselník právnych foriem ŠÚ SR'!$B:$C,2,0),"")</f>
        <v/>
      </c>
      <c r="F72" s="73"/>
      <c r="G72" s="73"/>
      <c r="H72" s="97"/>
      <c r="I72" s="73"/>
      <c r="J72" s="74"/>
      <c r="K72" s="46"/>
      <c r="L72" s="74"/>
      <c r="M72" s="75"/>
      <c r="N72" s="73"/>
      <c r="O72" s="73"/>
      <c r="P72" s="75"/>
      <c r="Q72" s="75"/>
      <c r="R72" s="74"/>
      <c r="S72" s="74"/>
      <c r="T72" s="102"/>
      <c r="U72" s="75"/>
      <c r="V72" s="75"/>
    </row>
    <row r="73" spans="1:22" x14ac:dyDescent="0.25">
      <c r="A73" s="73"/>
      <c r="B73" s="73"/>
      <c r="C73" s="76"/>
      <c r="D73" s="46"/>
      <c r="E73" s="82" t="str">
        <f>IFERROR(VLOOKUP(D73,'Číselník právnych foriem ŠÚ SR'!$B:$C,2,0),"")</f>
        <v/>
      </c>
      <c r="F73" s="73"/>
      <c r="G73" s="73"/>
      <c r="H73" s="97"/>
      <c r="I73" s="73"/>
      <c r="J73" s="74"/>
      <c r="K73" s="46"/>
      <c r="L73" s="74"/>
      <c r="M73" s="75"/>
      <c r="N73" s="73"/>
      <c r="O73" s="73"/>
      <c r="P73" s="75"/>
      <c r="Q73" s="75"/>
      <c r="R73" s="74"/>
      <c r="S73" s="74"/>
      <c r="T73" s="102"/>
      <c r="U73" s="75"/>
      <c r="V73" s="75"/>
    </row>
    <row r="74" spans="1:22" x14ac:dyDescent="0.25">
      <c r="A74" s="73"/>
      <c r="B74" s="73"/>
      <c r="C74" s="76"/>
      <c r="D74" s="46"/>
      <c r="E74" s="82" t="str">
        <f>IFERROR(VLOOKUP(D74,'Číselník právnych foriem ŠÚ SR'!$B:$C,2,0),"")</f>
        <v/>
      </c>
      <c r="F74" s="73"/>
      <c r="G74" s="73"/>
      <c r="H74" s="97"/>
      <c r="I74" s="73"/>
      <c r="J74" s="74"/>
      <c r="K74" s="46"/>
      <c r="L74" s="74"/>
      <c r="M74" s="75"/>
      <c r="N74" s="73"/>
      <c r="O74" s="73"/>
      <c r="P74" s="75"/>
      <c r="Q74" s="75"/>
      <c r="R74" s="74"/>
      <c r="S74" s="74"/>
      <c r="T74" s="102"/>
      <c r="U74" s="75"/>
      <c r="V74" s="75"/>
    </row>
    <row r="75" spans="1:22" x14ac:dyDescent="0.25">
      <c r="A75" s="73"/>
      <c r="B75" s="73"/>
      <c r="C75" s="76"/>
      <c r="D75" s="46"/>
      <c r="E75" s="82" t="str">
        <f>IFERROR(VLOOKUP(D75,'Číselník právnych foriem ŠÚ SR'!$B:$C,2,0),"")</f>
        <v/>
      </c>
      <c r="F75" s="73"/>
      <c r="G75" s="73"/>
      <c r="H75" s="97"/>
      <c r="I75" s="73"/>
      <c r="J75" s="74"/>
      <c r="K75" s="46"/>
      <c r="L75" s="74"/>
      <c r="M75" s="75"/>
      <c r="N75" s="73"/>
      <c r="O75" s="73"/>
      <c r="P75" s="75"/>
      <c r="Q75" s="75"/>
      <c r="R75" s="74"/>
      <c r="S75" s="74"/>
      <c r="T75" s="102"/>
      <c r="U75" s="75"/>
      <c r="V75" s="75"/>
    </row>
    <row r="76" spans="1:22" x14ac:dyDescent="0.25">
      <c r="A76" s="73"/>
      <c r="B76" s="73"/>
      <c r="C76" s="76"/>
      <c r="D76" s="46"/>
      <c r="E76" s="82" t="str">
        <f>IFERROR(VLOOKUP(D76,'Číselník právnych foriem ŠÚ SR'!$B:$C,2,0),"")</f>
        <v/>
      </c>
      <c r="F76" s="73"/>
      <c r="G76" s="73"/>
      <c r="H76" s="97"/>
      <c r="I76" s="73"/>
      <c r="J76" s="74"/>
      <c r="K76" s="46"/>
      <c r="L76" s="74"/>
      <c r="M76" s="75"/>
      <c r="N76" s="73"/>
      <c r="O76" s="73"/>
      <c r="P76" s="75"/>
      <c r="Q76" s="75"/>
      <c r="R76" s="74"/>
      <c r="S76" s="74"/>
      <c r="T76" s="102"/>
      <c r="U76" s="75"/>
      <c r="V76" s="75"/>
    </row>
    <row r="77" spans="1:22" x14ac:dyDescent="0.25">
      <c r="A77" s="73"/>
      <c r="B77" s="73"/>
      <c r="C77" s="76"/>
      <c r="D77" s="46"/>
      <c r="E77" s="82" t="str">
        <f>IFERROR(VLOOKUP(D77,'Číselník právnych foriem ŠÚ SR'!$B:$C,2,0),"")</f>
        <v/>
      </c>
      <c r="F77" s="73"/>
      <c r="G77" s="73"/>
      <c r="H77" s="97"/>
      <c r="I77" s="73"/>
      <c r="J77" s="74"/>
      <c r="K77" s="46"/>
      <c r="L77" s="74"/>
      <c r="M77" s="75"/>
      <c r="N77" s="73"/>
      <c r="O77" s="73"/>
      <c r="P77" s="75"/>
      <c r="Q77" s="75"/>
      <c r="R77" s="74"/>
      <c r="S77" s="74"/>
      <c r="T77" s="102"/>
      <c r="U77" s="75"/>
      <c r="V77" s="75"/>
    </row>
    <row r="78" spans="1:22" x14ac:dyDescent="0.25">
      <c r="A78" s="73"/>
      <c r="B78" s="73"/>
      <c r="C78" s="76"/>
      <c r="D78" s="46"/>
      <c r="E78" s="82" t="str">
        <f>IFERROR(VLOOKUP(D78,'Číselník právnych foriem ŠÚ SR'!$B:$C,2,0),"")</f>
        <v/>
      </c>
      <c r="F78" s="73"/>
      <c r="G78" s="73"/>
      <c r="H78" s="97"/>
      <c r="I78" s="73"/>
      <c r="J78" s="74"/>
      <c r="K78" s="46"/>
      <c r="L78" s="74"/>
      <c r="M78" s="75"/>
      <c r="N78" s="73"/>
      <c r="O78" s="73"/>
      <c r="P78" s="75"/>
      <c r="Q78" s="75"/>
      <c r="R78" s="74"/>
      <c r="S78" s="74"/>
      <c r="T78" s="102"/>
      <c r="U78" s="75"/>
      <c r="V78" s="75"/>
    </row>
    <row r="79" spans="1:22" x14ac:dyDescent="0.25">
      <c r="A79" s="73"/>
      <c r="B79" s="73"/>
      <c r="C79" s="76"/>
      <c r="D79" s="46"/>
      <c r="E79" s="82" t="str">
        <f>IFERROR(VLOOKUP(D79,'Číselník právnych foriem ŠÚ SR'!$B:$C,2,0),"")</f>
        <v/>
      </c>
      <c r="F79" s="73"/>
      <c r="G79" s="73"/>
      <c r="H79" s="97"/>
      <c r="I79" s="73"/>
      <c r="J79" s="74"/>
      <c r="K79" s="46"/>
      <c r="L79" s="74"/>
      <c r="M79" s="75"/>
      <c r="N79" s="73"/>
      <c r="O79" s="73"/>
      <c r="P79" s="75"/>
      <c r="Q79" s="75"/>
      <c r="R79" s="74"/>
      <c r="S79" s="74"/>
      <c r="T79" s="102"/>
      <c r="U79" s="75"/>
      <c r="V79" s="75"/>
    </row>
    <row r="80" spans="1:22" x14ac:dyDescent="0.25">
      <c r="A80" s="73"/>
      <c r="B80" s="73"/>
      <c r="C80" s="76"/>
      <c r="D80" s="46"/>
      <c r="E80" s="82" t="str">
        <f>IFERROR(VLOOKUP(D80,'Číselník právnych foriem ŠÚ SR'!$B:$C,2,0),"")</f>
        <v/>
      </c>
      <c r="F80" s="73"/>
      <c r="G80" s="73"/>
      <c r="H80" s="97"/>
      <c r="I80" s="73"/>
      <c r="J80" s="74"/>
      <c r="K80" s="46"/>
      <c r="L80" s="74"/>
      <c r="M80" s="75"/>
      <c r="N80" s="73"/>
      <c r="O80" s="73"/>
      <c r="P80" s="75"/>
      <c r="Q80" s="75"/>
      <c r="R80" s="74"/>
      <c r="S80" s="74"/>
      <c r="T80" s="102"/>
      <c r="U80" s="75"/>
      <c r="V80" s="75"/>
    </row>
    <row r="81" spans="1:22" x14ac:dyDescent="0.25">
      <c r="A81" s="73"/>
      <c r="B81" s="73"/>
      <c r="C81" s="76"/>
      <c r="D81" s="46"/>
      <c r="E81" s="82" t="str">
        <f>IFERROR(VLOOKUP(D81,'Číselník právnych foriem ŠÚ SR'!$B:$C,2,0),"")</f>
        <v/>
      </c>
      <c r="F81" s="73"/>
      <c r="G81" s="73"/>
      <c r="H81" s="97"/>
      <c r="I81" s="73"/>
      <c r="J81" s="74"/>
      <c r="K81" s="46"/>
      <c r="L81" s="74"/>
      <c r="M81" s="75"/>
      <c r="N81" s="73"/>
      <c r="O81" s="73"/>
      <c r="P81" s="75"/>
      <c r="Q81" s="75"/>
      <c r="R81" s="74"/>
      <c r="S81" s="74"/>
      <c r="T81" s="102"/>
      <c r="U81" s="75"/>
      <c r="V81" s="75"/>
    </row>
    <row r="82" spans="1:22" x14ac:dyDescent="0.25">
      <c r="A82" s="73"/>
      <c r="B82" s="73"/>
      <c r="C82" s="76"/>
      <c r="D82" s="46"/>
      <c r="E82" s="82" t="str">
        <f>IFERROR(VLOOKUP(D82,'Číselník právnych foriem ŠÚ SR'!$B:$C,2,0),"")</f>
        <v/>
      </c>
      <c r="F82" s="73"/>
      <c r="G82" s="73"/>
      <c r="H82" s="97"/>
      <c r="I82" s="73"/>
      <c r="J82" s="74"/>
      <c r="K82" s="46"/>
      <c r="L82" s="74"/>
      <c r="M82" s="75"/>
      <c r="N82" s="73"/>
      <c r="O82" s="73"/>
      <c r="P82" s="75"/>
      <c r="Q82" s="75"/>
      <c r="R82" s="74"/>
      <c r="S82" s="74"/>
      <c r="T82" s="102"/>
      <c r="U82" s="75"/>
      <c r="V82" s="75"/>
    </row>
    <row r="83" spans="1:22" x14ac:dyDescent="0.25">
      <c r="A83" s="73"/>
      <c r="B83" s="73"/>
      <c r="C83" s="76"/>
      <c r="D83" s="46"/>
      <c r="E83" s="82" t="str">
        <f>IFERROR(VLOOKUP(D83,'Číselník právnych foriem ŠÚ SR'!$B:$C,2,0),"")</f>
        <v/>
      </c>
      <c r="F83" s="73"/>
      <c r="G83" s="73"/>
      <c r="H83" s="97"/>
      <c r="I83" s="73"/>
      <c r="J83" s="74"/>
      <c r="K83" s="46"/>
      <c r="L83" s="74"/>
      <c r="M83" s="75"/>
      <c r="N83" s="73"/>
      <c r="O83" s="73"/>
      <c r="P83" s="75"/>
      <c r="Q83" s="75"/>
      <c r="R83" s="74"/>
      <c r="S83" s="74"/>
      <c r="T83" s="102"/>
      <c r="U83" s="75"/>
      <c r="V83" s="75"/>
    </row>
    <row r="84" spans="1:22" x14ac:dyDescent="0.25">
      <c r="A84" s="73"/>
      <c r="B84" s="73"/>
      <c r="C84" s="76"/>
      <c r="D84" s="46"/>
      <c r="E84" s="82" t="str">
        <f>IFERROR(VLOOKUP(D84,'Číselník právnych foriem ŠÚ SR'!$B:$C,2,0),"")</f>
        <v/>
      </c>
      <c r="F84" s="73"/>
      <c r="G84" s="73"/>
      <c r="H84" s="97"/>
      <c r="I84" s="73"/>
      <c r="J84" s="74"/>
      <c r="K84" s="46"/>
      <c r="L84" s="74"/>
      <c r="M84" s="75"/>
      <c r="N84" s="73"/>
      <c r="O84" s="73"/>
      <c r="P84" s="75"/>
      <c r="Q84" s="75"/>
      <c r="R84" s="74"/>
      <c r="S84" s="74"/>
      <c r="T84" s="102"/>
      <c r="U84" s="75"/>
      <c r="V84" s="75"/>
    </row>
    <row r="85" spans="1:22" x14ac:dyDescent="0.25">
      <c r="A85" s="73"/>
      <c r="B85" s="73"/>
      <c r="C85" s="76"/>
      <c r="D85" s="46"/>
      <c r="E85" s="82" t="str">
        <f>IFERROR(VLOOKUP(D85,'Číselník právnych foriem ŠÚ SR'!$B:$C,2,0),"")</f>
        <v/>
      </c>
      <c r="F85" s="73"/>
      <c r="G85" s="73"/>
      <c r="H85" s="97"/>
      <c r="I85" s="73"/>
      <c r="J85" s="74"/>
      <c r="K85" s="46"/>
      <c r="L85" s="74"/>
      <c r="M85" s="75"/>
      <c r="N85" s="73"/>
      <c r="O85" s="73"/>
      <c r="P85" s="75"/>
      <c r="Q85" s="75"/>
      <c r="R85" s="74"/>
      <c r="S85" s="74"/>
      <c r="T85" s="102"/>
      <c r="U85" s="75"/>
      <c r="V85" s="75"/>
    </row>
    <row r="86" spans="1:22" x14ac:dyDescent="0.25">
      <c r="A86" s="73"/>
      <c r="B86" s="73"/>
      <c r="C86" s="76"/>
      <c r="D86" s="46"/>
      <c r="E86" s="82" t="str">
        <f>IFERROR(VLOOKUP(D86,'Číselník právnych foriem ŠÚ SR'!$B:$C,2,0),"")</f>
        <v/>
      </c>
      <c r="F86" s="73"/>
      <c r="G86" s="73"/>
      <c r="H86" s="97"/>
      <c r="I86" s="73"/>
      <c r="J86" s="74"/>
      <c r="K86" s="46"/>
      <c r="L86" s="74"/>
      <c r="M86" s="75"/>
      <c r="N86" s="73"/>
      <c r="O86" s="73"/>
      <c r="P86" s="75"/>
      <c r="Q86" s="75"/>
      <c r="R86" s="74"/>
      <c r="S86" s="74"/>
      <c r="T86" s="102"/>
      <c r="U86" s="75"/>
      <c r="V86" s="75"/>
    </row>
    <row r="87" spans="1:22" x14ac:dyDescent="0.25">
      <c r="A87" s="73"/>
      <c r="B87" s="73"/>
      <c r="C87" s="76"/>
      <c r="D87" s="46"/>
      <c r="E87" s="82" t="str">
        <f>IFERROR(VLOOKUP(D87,'Číselník právnych foriem ŠÚ SR'!$B:$C,2,0),"")</f>
        <v/>
      </c>
      <c r="F87" s="73"/>
      <c r="G87" s="73"/>
      <c r="H87" s="97"/>
      <c r="I87" s="73"/>
      <c r="J87" s="74"/>
      <c r="K87" s="46"/>
      <c r="L87" s="74"/>
      <c r="M87" s="75"/>
      <c r="N87" s="73"/>
      <c r="O87" s="73"/>
      <c r="P87" s="75"/>
      <c r="Q87" s="75"/>
      <c r="R87" s="74"/>
      <c r="S87" s="74"/>
      <c r="T87" s="102"/>
      <c r="U87" s="75"/>
      <c r="V87" s="75"/>
    </row>
    <row r="88" spans="1:22" x14ac:dyDescent="0.25">
      <c r="A88" s="73"/>
      <c r="B88" s="73"/>
      <c r="C88" s="76"/>
      <c r="D88" s="46"/>
      <c r="E88" s="82" t="str">
        <f>IFERROR(VLOOKUP(D88,'Číselník právnych foriem ŠÚ SR'!$B:$C,2,0),"")</f>
        <v/>
      </c>
      <c r="F88" s="73"/>
      <c r="G88" s="73"/>
      <c r="H88" s="97"/>
      <c r="I88" s="73"/>
      <c r="J88" s="74"/>
      <c r="K88" s="46"/>
      <c r="L88" s="74"/>
      <c r="M88" s="75"/>
      <c r="N88" s="73"/>
      <c r="O88" s="73"/>
      <c r="P88" s="75"/>
      <c r="Q88" s="75"/>
      <c r="R88" s="74"/>
      <c r="S88" s="74"/>
      <c r="T88" s="102"/>
      <c r="U88" s="75"/>
      <c r="V88" s="75"/>
    </row>
    <row r="89" spans="1:22" x14ac:dyDescent="0.25">
      <c r="A89" s="73"/>
      <c r="B89" s="73"/>
      <c r="C89" s="76"/>
      <c r="D89" s="46"/>
      <c r="E89" s="82" t="str">
        <f>IFERROR(VLOOKUP(D89,'Číselník právnych foriem ŠÚ SR'!$B:$C,2,0),"")</f>
        <v/>
      </c>
      <c r="F89" s="73"/>
      <c r="G89" s="73"/>
      <c r="H89" s="97"/>
      <c r="I89" s="73"/>
      <c r="J89" s="74"/>
      <c r="K89" s="46"/>
      <c r="L89" s="74"/>
      <c r="M89" s="75"/>
      <c r="N89" s="73"/>
      <c r="O89" s="73"/>
      <c r="P89" s="75"/>
      <c r="Q89" s="75"/>
      <c r="R89" s="74"/>
      <c r="S89" s="74"/>
      <c r="T89" s="102"/>
      <c r="U89" s="75"/>
      <c r="V89" s="75"/>
    </row>
    <row r="90" spans="1:22" x14ac:dyDescent="0.25">
      <c r="A90" s="73"/>
      <c r="B90" s="73"/>
      <c r="C90" s="76"/>
      <c r="D90" s="46"/>
      <c r="E90" s="82" t="str">
        <f>IFERROR(VLOOKUP(D90,'Číselník právnych foriem ŠÚ SR'!$B:$C,2,0),"")</f>
        <v/>
      </c>
      <c r="F90" s="73"/>
      <c r="G90" s="73"/>
      <c r="H90" s="97"/>
      <c r="I90" s="73"/>
      <c r="J90" s="74"/>
      <c r="K90" s="46"/>
      <c r="L90" s="74"/>
      <c r="M90" s="75"/>
      <c r="N90" s="73"/>
      <c r="O90" s="73"/>
      <c r="P90" s="75"/>
      <c r="Q90" s="75"/>
      <c r="R90" s="74"/>
      <c r="S90" s="74"/>
      <c r="T90" s="102"/>
      <c r="U90" s="75"/>
      <c r="V90" s="75"/>
    </row>
    <row r="91" spans="1:22" x14ac:dyDescent="0.25">
      <c r="A91" s="73"/>
      <c r="B91" s="73"/>
      <c r="C91" s="76"/>
      <c r="D91" s="46"/>
      <c r="E91" s="82" t="str">
        <f>IFERROR(VLOOKUP(D91,'Číselník právnych foriem ŠÚ SR'!$B:$C,2,0),"")</f>
        <v/>
      </c>
      <c r="F91" s="73"/>
      <c r="G91" s="73"/>
      <c r="H91" s="97"/>
      <c r="I91" s="73"/>
      <c r="J91" s="74"/>
      <c r="K91" s="46"/>
      <c r="L91" s="74"/>
      <c r="M91" s="75"/>
      <c r="N91" s="73"/>
      <c r="O91" s="73"/>
      <c r="P91" s="75"/>
      <c r="Q91" s="75"/>
      <c r="R91" s="74"/>
      <c r="S91" s="74"/>
      <c r="T91" s="102"/>
      <c r="U91" s="75"/>
      <c r="V91" s="75"/>
    </row>
    <row r="92" spans="1:22" x14ac:dyDescent="0.25">
      <c r="A92" s="73"/>
      <c r="B92" s="73"/>
      <c r="C92" s="76"/>
      <c r="D92" s="46"/>
      <c r="E92" s="82" t="str">
        <f>IFERROR(VLOOKUP(D92,'Číselník právnych foriem ŠÚ SR'!$B:$C,2,0),"")</f>
        <v/>
      </c>
      <c r="F92" s="73"/>
      <c r="G92" s="73"/>
      <c r="H92" s="97"/>
      <c r="I92" s="73"/>
      <c r="J92" s="74"/>
      <c r="K92" s="46"/>
      <c r="L92" s="74"/>
      <c r="M92" s="75"/>
      <c r="N92" s="73"/>
      <c r="O92" s="73"/>
      <c r="P92" s="75"/>
      <c r="Q92" s="75"/>
      <c r="R92" s="74"/>
      <c r="S92" s="74"/>
      <c r="T92" s="102"/>
      <c r="U92" s="75"/>
      <c r="V92" s="75"/>
    </row>
    <row r="93" spans="1:22" x14ac:dyDescent="0.25">
      <c r="A93" s="73"/>
      <c r="B93" s="73"/>
      <c r="C93" s="76"/>
      <c r="D93" s="46"/>
      <c r="E93" s="82" t="str">
        <f>IFERROR(VLOOKUP(D93,'Číselník právnych foriem ŠÚ SR'!$B:$C,2,0),"")</f>
        <v/>
      </c>
      <c r="F93" s="73"/>
      <c r="G93" s="73"/>
      <c r="H93" s="97"/>
      <c r="I93" s="73"/>
      <c r="J93" s="74"/>
      <c r="K93" s="46"/>
      <c r="L93" s="74"/>
      <c r="M93" s="75"/>
      <c r="N93" s="73"/>
      <c r="O93" s="73"/>
      <c r="P93" s="75"/>
      <c r="Q93" s="75"/>
      <c r="R93" s="74"/>
      <c r="S93" s="74"/>
      <c r="T93" s="102"/>
      <c r="U93" s="75"/>
      <c r="V93" s="75"/>
    </row>
    <row r="94" spans="1:22" x14ac:dyDescent="0.25">
      <c r="A94" s="73"/>
      <c r="B94" s="73"/>
      <c r="C94" s="76"/>
      <c r="D94" s="46"/>
      <c r="E94" s="82" t="str">
        <f>IFERROR(VLOOKUP(D94,'Číselník právnych foriem ŠÚ SR'!$B:$C,2,0),"")</f>
        <v/>
      </c>
      <c r="F94" s="73"/>
      <c r="G94" s="73"/>
      <c r="H94" s="97"/>
      <c r="I94" s="73"/>
      <c r="J94" s="74"/>
      <c r="K94" s="46"/>
      <c r="L94" s="74"/>
      <c r="M94" s="75"/>
      <c r="N94" s="73"/>
      <c r="O94" s="73"/>
      <c r="P94" s="75"/>
      <c r="Q94" s="75"/>
      <c r="R94" s="74"/>
      <c r="S94" s="74"/>
      <c r="T94" s="102"/>
      <c r="U94" s="75"/>
      <c r="V94" s="75"/>
    </row>
    <row r="95" spans="1:22" x14ac:dyDescent="0.25">
      <c r="A95" s="73"/>
      <c r="B95" s="73"/>
      <c r="C95" s="76"/>
      <c r="D95" s="46"/>
      <c r="E95" s="82" t="str">
        <f>IFERROR(VLOOKUP(D95,'Číselník právnych foriem ŠÚ SR'!$B:$C,2,0),"")</f>
        <v/>
      </c>
      <c r="F95" s="73"/>
      <c r="G95" s="73"/>
      <c r="H95" s="97"/>
      <c r="I95" s="73"/>
      <c r="J95" s="74"/>
      <c r="K95" s="46"/>
      <c r="L95" s="74"/>
      <c r="M95" s="75"/>
      <c r="N95" s="73"/>
      <c r="O95" s="73"/>
      <c r="P95" s="75"/>
      <c r="Q95" s="75"/>
      <c r="R95" s="74"/>
      <c r="S95" s="74"/>
      <c r="T95" s="102"/>
      <c r="U95" s="75"/>
      <c r="V95" s="75"/>
    </row>
    <row r="96" spans="1:22" x14ac:dyDescent="0.25">
      <c r="A96" s="73"/>
      <c r="B96" s="73"/>
      <c r="C96" s="76"/>
      <c r="D96" s="46"/>
      <c r="E96" s="82" t="str">
        <f>IFERROR(VLOOKUP(D96,'Číselník právnych foriem ŠÚ SR'!$B:$C,2,0),"")</f>
        <v/>
      </c>
      <c r="F96" s="73"/>
      <c r="G96" s="73"/>
      <c r="H96" s="97"/>
      <c r="I96" s="73"/>
      <c r="J96" s="74"/>
      <c r="K96" s="46"/>
      <c r="L96" s="74"/>
      <c r="M96" s="75"/>
      <c r="N96" s="73"/>
      <c r="O96" s="73"/>
      <c r="P96" s="75"/>
      <c r="Q96" s="75"/>
      <c r="R96" s="74"/>
      <c r="S96" s="74"/>
      <c r="T96" s="102"/>
      <c r="U96" s="75"/>
      <c r="V96" s="75"/>
    </row>
    <row r="97" spans="1:22" x14ac:dyDescent="0.25">
      <c r="A97" s="73"/>
      <c r="B97" s="73"/>
      <c r="C97" s="76"/>
      <c r="D97" s="46"/>
      <c r="E97" s="82" t="str">
        <f>IFERROR(VLOOKUP(D97,'Číselník právnych foriem ŠÚ SR'!$B:$C,2,0),"")</f>
        <v/>
      </c>
      <c r="F97" s="73"/>
      <c r="G97" s="73"/>
      <c r="H97" s="97"/>
      <c r="I97" s="73"/>
      <c r="J97" s="74"/>
      <c r="K97" s="46"/>
      <c r="L97" s="74"/>
      <c r="M97" s="75"/>
      <c r="N97" s="73"/>
      <c r="O97" s="73"/>
      <c r="P97" s="75"/>
      <c r="Q97" s="75"/>
      <c r="R97" s="74"/>
      <c r="S97" s="74"/>
      <c r="T97" s="102"/>
      <c r="U97" s="75"/>
      <c r="V97" s="75"/>
    </row>
    <row r="98" spans="1:22" x14ac:dyDescent="0.25">
      <c r="A98" s="73"/>
      <c r="B98" s="73"/>
      <c r="C98" s="76"/>
      <c r="D98" s="46"/>
      <c r="E98" s="82" t="str">
        <f>IFERROR(VLOOKUP(D98,'Číselník právnych foriem ŠÚ SR'!$B:$C,2,0),"")</f>
        <v/>
      </c>
      <c r="F98" s="73"/>
      <c r="G98" s="73"/>
      <c r="H98" s="97"/>
      <c r="I98" s="73"/>
      <c r="J98" s="74"/>
      <c r="K98" s="46"/>
      <c r="L98" s="74"/>
      <c r="M98" s="75"/>
      <c r="N98" s="73"/>
      <c r="O98" s="73"/>
      <c r="P98" s="75"/>
      <c r="Q98" s="75"/>
      <c r="R98" s="74"/>
      <c r="S98" s="74"/>
      <c r="T98" s="102"/>
      <c r="U98" s="75"/>
      <c r="V98" s="75"/>
    </row>
    <row r="99" spans="1:22" x14ac:dyDescent="0.25">
      <c r="A99" s="73"/>
      <c r="B99" s="73"/>
      <c r="C99" s="76"/>
      <c r="D99" s="46"/>
      <c r="E99" s="82" t="str">
        <f>IFERROR(VLOOKUP(D99,'Číselník právnych foriem ŠÚ SR'!$B:$C,2,0),"")</f>
        <v/>
      </c>
      <c r="F99" s="73"/>
      <c r="G99" s="73"/>
      <c r="H99" s="97"/>
      <c r="I99" s="73"/>
      <c r="J99" s="74"/>
      <c r="K99" s="46"/>
      <c r="L99" s="74"/>
      <c r="M99" s="75"/>
      <c r="N99" s="73"/>
      <c r="O99" s="73"/>
      <c r="P99" s="75"/>
      <c r="Q99" s="75"/>
      <c r="R99" s="74"/>
      <c r="S99" s="74"/>
      <c r="T99" s="102"/>
      <c r="U99" s="75"/>
      <c r="V99" s="75"/>
    </row>
    <row r="100" spans="1:22" x14ac:dyDescent="0.25">
      <c r="A100" s="73"/>
      <c r="B100" s="73"/>
      <c r="C100" s="76"/>
      <c r="D100" s="46"/>
      <c r="E100" s="82" t="str">
        <f>IFERROR(VLOOKUP(D100,'Číselník právnych foriem ŠÚ SR'!$B:$C,2,0),"")</f>
        <v/>
      </c>
      <c r="F100" s="73"/>
      <c r="G100" s="73"/>
      <c r="H100" s="97"/>
      <c r="I100" s="73"/>
      <c r="J100" s="74"/>
      <c r="K100" s="46"/>
      <c r="L100" s="74"/>
      <c r="M100" s="75"/>
      <c r="N100" s="73"/>
      <c r="O100" s="73"/>
      <c r="P100" s="75"/>
      <c r="Q100" s="75"/>
      <c r="R100" s="74"/>
      <c r="S100" s="74"/>
      <c r="T100" s="102"/>
      <c r="U100" s="75"/>
      <c r="V100" s="75"/>
    </row>
    <row r="101" spans="1:22" x14ac:dyDescent="0.25">
      <c r="A101" s="73"/>
      <c r="B101" s="73"/>
      <c r="C101" s="76"/>
      <c r="D101" s="46"/>
      <c r="E101" s="82" t="str">
        <f>IFERROR(VLOOKUP(D101,'Číselník právnych foriem ŠÚ SR'!$B:$C,2,0),"")</f>
        <v/>
      </c>
      <c r="F101" s="73"/>
      <c r="G101" s="73"/>
      <c r="H101" s="97"/>
      <c r="I101" s="73"/>
      <c r="J101" s="74"/>
      <c r="K101" s="46"/>
      <c r="L101" s="74"/>
      <c r="M101" s="75"/>
      <c r="N101" s="73"/>
      <c r="O101" s="73"/>
      <c r="P101" s="75"/>
      <c r="Q101" s="75"/>
      <c r="R101" s="74"/>
      <c r="S101" s="74"/>
      <c r="T101" s="102"/>
      <c r="U101" s="75"/>
      <c r="V101" s="75"/>
    </row>
    <row r="102" spans="1:22" x14ac:dyDescent="0.25">
      <c r="A102" s="73"/>
      <c r="B102" s="73"/>
      <c r="C102" s="76"/>
      <c r="D102" s="46"/>
      <c r="E102" s="82" t="str">
        <f>IFERROR(VLOOKUP(D102,'Číselník právnych foriem ŠÚ SR'!$B:$C,2,0),"")</f>
        <v/>
      </c>
      <c r="F102" s="73"/>
      <c r="G102" s="73"/>
      <c r="H102" s="97"/>
      <c r="I102" s="73"/>
      <c r="J102" s="74"/>
      <c r="K102" s="46"/>
      <c r="L102" s="74"/>
      <c r="M102" s="75"/>
      <c r="N102" s="73"/>
      <c r="O102" s="73"/>
      <c r="P102" s="75"/>
      <c r="Q102" s="75"/>
      <c r="R102" s="74"/>
      <c r="S102" s="74"/>
      <c r="T102" s="102"/>
      <c r="U102" s="75"/>
      <c r="V102" s="75"/>
    </row>
    <row r="103" spans="1:22" x14ac:dyDescent="0.25">
      <c r="A103" s="73"/>
      <c r="B103" s="73"/>
      <c r="C103" s="76"/>
      <c r="D103" s="46"/>
      <c r="E103" s="82" t="str">
        <f>IFERROR(VLOOKUP(D103,'Číselník právnych foriem ŠÚ SR'!$B:$C,2,0),"")</f>
        <v/>
      </c>
      <c r="F103" s="73"/>
      <c r="G103" s="73"/>
      <c r="H103" s="97"/>
      <c r="I103" s="73"/>
      <c r="J103" s="74"/>
      <c r="K103" s="46"/>
      <c r="L103" s="74"/>
      <c r="M103" s="75"/>
      <c r="N103" s="73"/>
      <c r="O103" s="73"/>
      <c r="P103" s="75"/>
      <c r="Q103" s="75"/>
      <c r="R103" s="74"/>
      <c r="S103" s="74"/>
      <c r="T103" s="102"/>
      <c r="U103" s="75"/>
      <c r="V103" s="75"/>
    </row>
    <row r="104" spans="1:22" x14ac:dyDescent="0.25">
      <c r="A104" s="73"/>
      <c r="B104" s="73"/>
      <c r="C104" s="76"/>
      <c r="D104" s="46"/>
      <c r="E104" s="82" t="str">
        <f>IFERROR(VLOOKUP(D104,'Číselník právnych foriem ŠÚ SR'!$B:$C,2,0),"")</f>
        <v/>
      </c>
      <c r="F104" s="73"/>
      <c r="G104" s="73"/>
      <c r="H104" s="97"/>
      <c r="I104" s="73"/>
      <c r="J104" s="74"/>
      <c r="K104" s="46"/>
      <c r="L104" s="74"/>
      <c r="M104" s="75"/>
      <c r="N104" s="73"/>
      <c r="O104" s="73"/>
      <c r="P104" s="75"/>
      <c r="Q104" s="75"/>
      <c r="R104" s="74"/>
      <c r="S104" s="74"/>
      <c r="T104" s="102"/>
      <c r="U104" s="75"/>
      <c r="V104" s="75"/>
    </row>
    <row r="105" spans="1:22" x14ac:dyDescent="0.25">
      <c r="A105" s="73"/>
      <c r="B105" s="73"/>
      <c r="C105" s="76"/>
      <c r="D105" s="46"/>
      <c r="E105" s="82" t="str">
        <f>IFERROR(VLOOKUP(D105,'Číselník právnych foriem ŠÚ SR'!$B:$C,2,0),"")</f>
        <v/>
      </c>
      <c r="F105" s="73"/>
      <c r="G105" s="73"/>
      <c r="H105" s="97"/>
      <c r="I105" s="73"/>
      <c r="J105" s="74"/>
      <c r="K105" s="46"/>
      <c r="L105" s="74"/>
      <c r="M105" s="75"/>
      <c r="N105" s="73"/>
      <c r="O105" s="73"/>
      <c r="P105" s="75"/>
      <c r="Q105" s="75"/>
      <c r="R105" s="74"/>
      <c r="S105" s="74"/>
      <c r="T105" s="102"/>
      <c r="U105" s="75"/>
      <c r="V105" s="75"/>
    </row>
    <row r="106" spans="1:22" x14ac:dyDescent="0.25">
      <c r="A106" s="73"/>
      <c r="B106" s="73"/>
      <c r="C106" s="76"/>
      <c r="D106" s="46"/>
      <c r="E106" s="82" t="str">
        <f>IFERROR(VLOOKUP(D106,'Číselník právnych foriem ŠÚ SR'!$B:$C,2,0),"")</f>
        <v/>
      </c>
      <c r="F106" s="73"/>
      <c r="G106" s="73"/>
      <c r="H106" s="97"/>
      <c r="I106" s="73"/>
      <c r="J106" s="74"/>
      <c r="K106" s="46"/>
      <c r="L106" s="74"/>
      <c r="M106" s="75"/>
      <c r="N106" s="73"/>
      <c r="O106" s="73"/>
      <c r="P106" s="75"/>
      <c r="Q106" s="75"/>
      <c r="R106" s="74"/>
      <c r="S106" s="74"/>
      <c r="T106" s="102"/>
      <c r="U106" s="75"/>
      <c r="V106" s="75"/>
    </row>
    <row r="107" spans="1:22" x14ac:dyDescent="0.25">
      <c r="A107" s="73"/>
      <c r="B107" s="73"/>
      <c r="C107" s="76"/>
      <c r="D107" s="46"/>
      <c r="E107" s="82" t="str">
        <f>IFERROR(VLOOKUP(D107,'Číselník právnych foriem ŠÚ SR'!$B:$C,2,0),"")</f>
        <v/>
      </c>
      <c r="F107" s="73"/>
      <c r="G107" s="73"/>
      <c r="H107" s="97"/>
      <c r="I107" s="73"/>
      <c r="J107" s="74"/>
      <c r="K107" s="46"/>
      <c r="L107" s="74"/>
      <c r="M107" s="75"/>
      <c r="N107" s="73"/>
      <c r="O107" s="73"/>
      <c r="P107" s="75"/>
      <c r="Q107" s="75"/>
      <c r="R107" s="74"/>
      <c r="S107" s="74"/>
      <c r="T107" s="102"/>
      <c r="U107" s="75"/>
      <c r="V107" s="75"/>
    </row>
    <row r="108" spans="1:22" x14ac:dyDescent="0.25">
      <c r="A108" s="73"/>
      <c r="B108" s="73"/>
      <c r="C108" s="76"/>
      <c r="D108" s="46"/>
      <c r="E108" s="82" t="str">
        <f>IFERROR(VLOOKUP(D108,'Číselník právnych foriem ŠÚ SR'!$B:$C,2,0),"")</f>
        <v/>
      </c>
      <c r="F108" s="73"/>
      <c r="G108" s="73"/>
      <c r="H108" s="97"/>
      <c r="I108" s="73"/>
      <c r="J108" s="74"/>
      <c r="K108" s="46"/>
      <c r="L108" s="74"/>
      <c r="M108" s="75"/>
      <c r="N108" s="73"/>
      <c r="O108" s="73"/>
      <c r="P108" s="75"/>
      <c r="Q108" s="75"/>
      <c r="R108" s="74"/>
      <c r="S108" s="74"/>
      <c r="T108" s="102"/>
      <c r="U108" s="75"/>
      <c r="V108" s="75"/>
    </row>
    <row r="109" spans="1:22" x14ac:dyDescent="0.25">
      <c r="A109" s="73"/>
      <c r="B109" s="73"/>
      <c r="C109" s="76"/>
      <c r="D109" s="46"/>
      <c r="E109" s="82" t="str">
        <f>IFERROR(VLOOKUP(D109,'Číselník právnych foriem ŠÚ SR'!$B:$C,2,0),"")</f>
        <v/>
      </c>
      <c r="F109" s="73"/>
      <c r="G109" s="73"/>
      <c r="H109" s="97"/>
      <c r="I109" s="73"/>
      <c r="J109" s="74"/>
      <c r="K109" s="46"/>
      <c r="L109" s="74"/>
      <c r="M109" s="75"/>
      <c r="N109" s="73"/>
      <c r="O109" s="73"/>
      <c r="P109" s="75"/>
      <c r="Q109" s="75"/>
      <c r="R109" s="74"/>
      <c r="S109" s="74"/>
      <c r="T109" s="102"/>
      <c r="U109" s="75"/>
      <c r="V109" s="75"/>
    </row>
    <row r="110" spans="1:22" x14ac:dyDescent="0.25">
      <c r="A110" s="73"/>
      <c r="B110" s="73"/>
      <c r="C110" s="76"/>
      <c r="D110" s="46"/>
      <c r="E110" s="82" t="str">
        <f>IFERROR(VLOOKUP(D110,'Číselník právnych foriem ŠÚ SR'!$B:$C,2,0),"")</f>
        <v/>
      </c>
      <c r="F110" s="73"/>
      <c r="G110" s="73"/>
      <c r="H110" s="97"/>
      <c r="I110" s="73"/>
      <c r="J110" s="74"/>
      <c r="K110" s="46"/>
      <c r="L110" s="74"/>
      <c r="M110" s="75"/>
      <c r="N110" s="73"/>
      <c r="O110" s="73"/>
      <c r="P110" s="75"/>
      <c r="Q110" s="75"/>
      <c r="R110" s="74"/>
      <c r="S110" s="74"/>
      <c r="T110" s="102"/>
      <c r="U110" s="75"/>
      <c r="V110" s="75"/>
    </row>
    <row r="111" spans="1:22" x14ac:dyDescent="0.25">
      <c r="A111" s="73"/>
      <c r="B111" s="73"/>
      <c r="C111" s="76"/>
      <c r="D111" s="46"/>
      <c r="E111" s="82" t="str">
        <f>IFERROR(VLOOKUP(D111,'Číselník právnych foriem ŠÚ SR'!$B:$C,2,0),"")</f>
        <v/>
      </c>
      <c r="F111" s="73"/>
      <c r="G111" s="73"/>
      <c r="H111" s="97"/>
      <c r="I111" s="73"/>
      <c r="J111" s="74"/>
      <c r="K111" s="46"/>
      <c r="L111" s="74"/>
      <c r="M111" s="75"/>
      <c r="N111" s="73"/>
      <c r="O111" s="73"/>
      <c r="P111" s="75"/>
      <c r="Q111" s="75"/>
      <c r="R111" s="74"/>
      <c r="S111" s="74"/>
      <c r="T111" s="102"/>
      <c r="U111" s="75"/>
      <c r="V111" s="75"/>
    </row>
    <row r="112" spans="1:22" x14ac:dyDescent="0.25">
      <c r="A112" s="73"/>
      <c r="B112" s="73"/>
      <c r="C112" s="76"/>
      <c r="D112" s="46"/>
      <c r="E112" s="82" t="str">
        <f>IFERROR(VLOOKUP(D112,'Číselník právnych foriem ŠÚ SR'!$B:$C,2,0),"")</f>
        <v/>
      </c>
      <c r="F112" s="73"/>
      <c r="G112" s="73"/>
      <c r="H112" s="97"/>
      <c r="I112" s="73"/>
      <c r="J112" s="74"/>
      <c r="K112" s="46"/>
      <c r="L112" s="74"/>
      <c r="M112" s="75"/>
      <c r="N112" s="73"/>
      <c r="O112" s="73"/>
      <c r="P112" s="75"/>
      <c r="Q112" s="75"/>
      <c r="R112" s="74"/>
      <c r="S112" s="74"/>
      <c r="T112" s="102"/>
      <c r="U112" s="75"/>
      <c r="V112" s="75"/>
    </row>
    <row r="113" spans="1:22" x14ac:dyDescent="0.25">
      <c r="A113" s="73"/>
      <c r="B113" s="73"/>
      <c r="C113" s="76"/>
      <c r="D113" s="46"/>
      <c r="E113" s="82" t="str">
        <f>IFERROR(VLOOKUP(D113,'Číselník právnych foriem ŠÚ SR'!$B:$C,2,0),"")</f>
        <v/>
      </c>
      <c r="F113" s="73"/>
      <c r="G113" s="73"/>
      <c r="H113" s="97"/>
      <c r="I113" s="73"/>
      <c r="J113" s="74"/>
      <c r="K113" s="46"/>
      <c r="L113" s="74"/>
      <c r="M113" s="75"/>
      <c r="N113" s="73"/>
      <c r="O113" s="73"/>
      <c r="P113" s="75"/>
      <c r="Q113" s="75"/>
      <c r="R113" s="74"/>
      <c r="S113" s="74"/>
      <c r="T113" s="102"/>
      <c r="U113" s="75"/>
      <c r="V113" s="75"/>
    </row>
    <row r="114" spans="1:22" x14ac:dyDescent="0.25">
      <c r="A114" s="73"/>
      <c r="B114" s="73"/>
      <c r="C114" s="76"/>
      <c r="D114" s="46"/>
      <c r="E114" s="82" t="str">
        <f>IFERROR(VLOOKUP(D114,'Číselník právnych foriem ŠÚ SR'!$B:$C,2,0),"")</f>
        <v/>
      </c>
      <c r="F114" s="73"/>
      <c r="G114" s="73"/>
      <c r="H114" s="97"/>
      <c r="I114" s="73"/>
      <c r="J114" s="74"/>
      <c r="K114" s="46"/>
      <c r="L114" s="74"/>
      <c r="M114" s="75"/>
      <c r="N114" s="73"/>
      <c r="O114" s="73"/>
      <c r="P114" s="75"/>
      <c r="Q114" s="75"/>
      <c r="R114" s="74"/>
      <c r="S114" s="74"/>
      <c r="T114" s="102"/>
      <c r="U114" s="75"/>
      <c r="V114" s="75"/>
    </row>
    <row r="115" spans="1:22" x14ac:dyDescent="0.25">
      <c r="A115" s="73"/>
      <c r="B115" s="73"/>
      <c r="C115" s="76"/>
      <c r="D115" s="46"/>
      <c r="E115" s="82" t="str">
        <f>IFERROR(VLOOKUP(D115,'Číselník právnych foriem ŠÚ SR'!$B:$C,2,0),"")</f>
        <v/>
      </c>
      <c r="F115" s="73"/>
      <c r="G115" s="73"/>
      <c r="H115" s="97"/>
      <c r="I115" s="73"/>
      <c r="J115" s="74"/>
      <c r="K115" s="46"/>
      <c r="L115" s="74"/>
      <c r="M115" s="75"/>
      <c r="N115" s="73"/>
      <c r="O115" s="73"/>
      <c r="P115" s="75"/>
      <c r="Q115" s="75"/>
      <c r="R115" s="74"/>
      <c r="S115" s="74"/>
      <c r="T115" s="102"/>
      <c r="U115" s="75"/>
      <c r="V115" s="75"/>
    </row>
    <row r="116" spans="1:22" x14ac:dyDescent="0.25">
      <c r="A116" s="73"/>
      <c r="B116" s="73"/>
      <c r="C116" s="76"/>
      <c r="D116" s="46"/>
      <c r="E116" s="82" t="str">
        <f>IFERROR(VLOOKUP(D116,'Číselník právnych foriem ŠÚ SR'!$B:$C,2,0),"")</f>
        <v/>
      </c>
      <c r="F116" s="73"/>
      <c r="G116" s="73"/>
      <c r="H116" s="97"/>
      <c r="I116" s="73"/>
      <c r="J116" s="74"/>
      <c r="K116" s="46"/>
      <c r="L116" s="74"/>
      <c r="M116" s="75"/>
      <c r="N116" s="73"/>
      <c r="O116" s="73"/>
      <c r="P116" s="75"/>
      <c r="Q116" s="75"/>
      <c r="R116" s="74"/>
      <c r="S116" s="74"/>
      <c r="T116" s="102"/>
      <c r="U116" s="75"/>
      <c r="V116" s="75"/>
    </row>
    <row r="117" spans="1:22" x14ac:dyDescent="0.25">
      <c r="A117" s="73"/>
      <c r="B117" s="73"/>
      <c r="C117" s="76"/>
      <c r="D117" s="46"/>
      <c r="E117" s="82" t="str">
        <f>IFERROR(VLOOKUP(D117,'Číselník právnych foriem ŠÚ SR'!$B:$C,2,0),"")</f>
        <v/>
      </c>
      <c r="F117" s="73"/>
      <c r="G117" s="73"/>
      <c r="H117" s="97"/>
      <c r="I117" s="73"/>
      <c r="J117" s="74"/>
      <c r="K117" s="46"/>
      <c r="L117" s="74"/>
      <c r="M117" s="75"/>
      <c r="N117" s="73"/>
      <c r="O117" s="73"/>
      <c r="P117" s="75"/>
      <c r="Q117" s="75"/>
      <c r="R117" s="74"/>
      <c r="S117" s="74"/>
      <c r="T117" s="102"/>
      <c r="U117" s="75"/>
      <c r="V117" s="75"/>
    </row>
    <row r="118" spans="1:22" x14ac:dyDescent="0.25">
      <c r="A118" s="73"/>
      <c r="B118" s="73"/>
      <c r="C118" s="76"/>
      <c r="D118" s="46"/>
      <c r="E118" s="82" t="str">
        <f>IFERROR(VLOOKUP(D118,'Číselník právnych foriem ŠÚ SR'!$B:$C,2,0),"")</f>
        <v/>
      </c>
      <c r="F118" s="73"/>
      <c r="G118" s="73"/>
      <c r="H118" s="97"/>
      <c r="I118" s="73"/>
      <c r="J118" s="74"/>
      <c r="K118" s="46"/>
      <c r="L118" s="74"/>
      <c r="M118" s="75"/>
      <c r="N118" s="73"/>
      <c r="O118" s="73"/>
      <c r="P118" s="75"/>
      <c r="Q118" s="75"/>
      <c r="R118" s="74"/>
      <c r="S118" s="74"/>
      <c r="T118" s="102"/>
      <c r="U118" s="75"/>
      <c r="V118" s="75"/>
    </row>
    <row r="119" spans="1:22" x14ac:dyDescent="0.25">
      <c r="A119" s="73"/>
      <c r="B119" s="73"/>
      <c r="C119" s="76"/>
      <c r="D119" s="46"/>
      <c r="E119" s="82" t="str">
        <f>IFERROR(VLOOKUP(D119,'Číselník právnych foriem ŠÚ SR'!$B:$C,2,0),"")</f>
        <v/>
      </c>
      <c r="F119" s="73"/>
      <c r="G119" s="73"/>
      <c r="H119" s="97"/>
      <c r="I119" s="73"/>
      <c r="J119" s="74"/>
      <c r="K119" s="46"/>
      <c r="L119" s="74"/>
      <c r="M119" s="75"/>
      <c r="N119" s="73"/>
      <c r="O119" s="73"/>
      <c r="P119" s="75"/>
      <c r="Q119" s="75"/>
      <c r="R119" s="74"/>
      <c r="S119" s="74"/>
      <c r="T119" s="102"/>
      <c r="U119" s="75"/>
      <c r="V119" s="75"/>
    </row>
    <row r="120" spans="1:22" x14ac:dyDescent="0.25">
      <c r="A120" s="73"/>
      <c r="B120" s="73"/>
      <c r="C120" s="76"/>
      <c r="D120" s="46"/>
      <c r="E120" s="82" t="str">
        <f>IFERROR(VLOOKUP(D120,'Číselník právnych foriem ŠÚ SR'!$B:$C,2,0),"")</f>
        <v/>
      </c>
      <c r="F120" s="73"/>
      <c r="G120" s="73"/>
      <c r="H120" s="97"/>
      <c r="I120" s="73"/>
      <c r="J120" s="74"/>
      <c r="K120" s="46"/>
      <c r="L120" s="74"/>
      <c r="M120" s="75"/>
      <c r="N120" s="73"/>
      <c r="O120" s="73"/>
      <c r="P120" s="75"/>
      <c r="Q120" s="75"/>
      <c r="R120" s="74"/>
      <c r="S120" s="74"/>
      <c r="T120" s="102"/>
      <c r="U120" s="75"/>
      <c r="V120" s="75"/>
    </row>
    <row r="121" spans="1:22" x14ac:dyDescent="0.25">
      <c r="A121" s="73"/>
      <c r="B121" s="73"/>
      <c r="C121" s="76"/>
      <c r="D121" s="46"/>
      <c r="E121" s="82" t="str">
        <f>IFERROR(VLOOKUP(D121,'Číselník právnych foriem ŠÚ SR'!$B:$C,2,0),"")</f>
        <v/>
      </c>
      <c r="F121" s="73"/>
      <c r="G121" s="73"/>
      <c r="H121" s="97"/>
      <c r="I121" s="73"/>
      <c r="J121" s="74"/>
      <c r="K121" s="46"/>
      <c r="L121" s="74"/>
      <c r="M121" s="75"/>
      <c r="N121" s="73"/>
      <c r="O121" s="73"/>
      <c r="P121" s="75"/>
      <c r="Q121" s="75"/>
      <c r="R121" s="74"/>
      <c r="S121" s="74"/>
      <c r="T121" s="102"/>
      <c r="U121" s="75"/>
      <c r="V121" s="75"/>
    </row>
    <row r="122" spans="1:22" x14ac:dyDescent="0.25">
      <c r="A122" s="73"/>
      <c r="B122" s="73"/>
      <c r="C122" s="76"/>
      <c r="D122" s="46"/>
      <c r="E122" s="82" t="str">
        <f>IFERROR(VLOOKUP(D122,'Číselník právnych foriem ŠÚ SR'!$B:$C,2,0),"")</f>
        <v/>
      </c>
      <c r="F122" s="73"/>
      <c r="G122" s="73"/>
      <c r="H122" s="97"/>
      <c r="I122" s="73"/>
      <c r="J122" s="74"/>
      <c r="K122" s="46"/>
      <c r="L122" s="74"/>
      <c r="M122" s="75"/>
      <c r="N122" s="73"/>
      <c r="O122" s="73"/>
      <c r="P122" s="75"/>
      <c r="Q122" s="75"/>
      <c r="R122" s="74"/>
      <c r="S122" s="74"/>
      <c r="T122" s="102"/>
      <c r="U122" s="75"/>
      <c r="V122" s="75"/>
    </row>
    <row r="123" spans="1:22" x14ac:dyDescent="0.25">
      <c r="A123" s="73"/>
      <c r="B123" s="73"/>
      <c r="C123" s="76"/>
      <c r="D123" s="46"/>
      <c r="E123" s="82" t="str">
        <f>IFERROR(VLOOKUP(D123,'Číselník právnych foriem ŠÚ SR'!$B:$C,2,0),"")</f>
        <v/>
      </c>
      <c r="F123" s="73"/>
      <c r="G123" s="73"/>
      <c r="H123" s="97"/>
      <c r="I123" s="73"/>
      <c r="J123" s="74"/>
      <c r="K123" s="46"/>
      <c r="L123" s="74"/>
      <c r="M123" s="75"/>
      <c r="N123" s="73"/>
      <c r="O123" s="73"/>
      <c r="P123" s="75"/>
      <c r="Q123" s="75"/>
      <c r="R123" s="74"/>
      <c r="S123" s="74"/>
      <c r="T123" s="102"/>
      <c r="U123" s="75"/>
      <c r="V123" s="75"/>
    </row>
    <row r="124" spans="1:22" x14ac:dyDescent="0.25">
      <c r="A124" s="73"/>
      <c r="B124" s="73"/>
      <c r="C124" s="76"/>
      <c r="D124" s="46"/>
      <c r="E124" s="82" t="str">
        <f>IFERROR(VLOOKUP(D124,'Číselník právnych foriem ŠÚ SR'!$B:$C,2,0),"")</f>
        <v/>
      </c>
      <c r="F124" s="73"/>
      <c r="G124" s="73"/>
      <c r="H124" s="97"/>
      <c r="I124" s="73"/>
      <c r="J124" s="74"/>
      <c r="K124" s="46"/>
      <c r="L124" s="74"/>
      <c r="M124" s="75"/>
      <c r="N124" s="73"/>
      <c r="O124" s="73"/>
      <c r="P124" s="75"/>
      <c r="Q124" s="75"/>
      <c r="R124" s="74"/>
      <c r="S124" s="74"/>
      <c r="T124" s="102"/>
      <c r="U124" s="75"/>
      <c r="V124" s="75"/>
    </row>
    <row r="125" spans="1:22" x14ac:dyDescent="0.25">
      <c r="A125" s="73"/>
      <c r="B125" s="73"/>
      <c r="C125" s="76"/>
      <c r="D125" s="46"/>
      <c r="E125" s="82" t="str">
        <f>IFERROR(VLOOKUP(D125,'Číselník právnych foriem ŠÚ SR'!$B:$C,2,0),"")</f>
        <v/>
      </c>
      <c r="F125" s="73"/>
      <c r="G125" s="73"/>
      <c r="H125" s="97"/>
      <c r="I125" s="73"/>
      <c r="J125" s="74"/>
      <c r="K125" s="46"/>
      <c r="L125" s="74"/>
      <c r="M125" s="75"/>
      <c r="N125" s="73"/>
      <c r="O125" s="73"/>
      <c r="P125" s="75"/>
      <c r="Q125" s="75"/>
      <c r="R125" s="74"/>
      <c r="S125" s="74"/>
      <c r="T125" s="102"/>
      <c r="U125" s="75"/>
      <c r="V125" s="75"/>
    </row>
    <row r="126" spans="1:22" x14ac:dyDescent="0.25">
      <c r="A126" s="73"/>
      <c r="B126" s="73"/>
      <c r="C126" s="76"/>
      <c r="D126" s="46"/>
      <c r="E126" s="82" t="str">
        <f>IFERROR(VLOOKUP(D126,'Číselník právnych foriem ŠÚ SR'!$B:$C,2,0),"")</f>
        <v/>
      </c>
      <c r="F126" s="73"/>
      <c r="G126" s="73"/>
      <c r="H126" s="97"/>
      <c r="I126" s="73"/>
      <c r="J126" s="74"/>
      <c r="K126" s="46"/>
      <c r="L126" s="74"/>
      <c r="M126" s="75"/>
      <c r="N126" s="73"/>
      <c r="O126" s="73"/>
      <c r="P126" s="75"/>
      <c r="Q126" s="75"/>
      <c r="R126" s="74"/>
      <c r="S126" s="74"/>
      <c r="T126" s="102"/>
      <c r="U126" s="75"/>
      <c r="V126" s="75"/>
    </row>
    <row r="127" spans="1:22" x14ac:dyDescent="0.25">
      <c r="A127" s="73"/>
      <c r="B127" s="73"/>
      <c r="C127" s="76"/>
      <c r="D127" s="46"/>
      <c r="E127" s="82" t="str">
        <f>IFERROR(VLOOKUP(D127,'Číselník právnych foriem ŠÚ SR'!$B:$C,2,0),"")</f>
        <v/>
      </c>
      <c r="F127" s="73"/>
      <c r="G127" s="73"/>
      <c r="H127" s="97"/>
      <c r="I127" s="73"/>
      <c r="J127" s="74"/>
      <c r="K127" s="46"/>
      <c r="L127" s="74"/>
      <c r="M127" s="75"/>
      <c r="N127" s="73"/>
      <c r="O127" s="73"/>
      <c r="P127" s="75"/>
      <c r="Q127" s="75"/>
      <c r="R127" s="74"/>
      <c r="S127" s="74"/>
      <c r="T127" s="102"/>
      <c r="U127" s="75"/>
      <c r="V127" s="75"/>
    </row>
    <row r="128" spans="1:22" x14ac:dyDescent="0.25">
      <c r="A128" s="73"/>
      <c r="B128" s="73"/>
      <c r="C128" s="76"/>
      <c r="D128" s="46"/>
      <c r="E128" s="82" t="str">
        <f>IFERROR(VLOOKUP(D128,'Číselník právnych foriem ŠÚ SR'!$B:$C,2,0),"")</f>
        <v/>
      </c>
      <c r="F128" s="73"/>
      <c r="G128" s="73"/>
      <c r="H128" s="97"/>
      <c r="I128" s="73"/>
      <c r="J128" s="74"/>
      <c r="K128" s="46"/>
      <c r="L128" s="74"/>
      <c r="M128" s="75"/>
      <c r="N128" s="73"/>
      <c r="O128" s="73"/>
      <c r="P128" s="75"/>
      <c r="Q128" s="75"/>
      <c r="R128" s="74"/>
      <c r="S128" s="74"/>
      <c r="T128" s="102"/>
      <c r="U128" s="75"/>
      <c r="V128" s="75"/>
    </row>
    <row r="129" spans="1:22" x14ac:dyDescent="0.25">
      <c r="A129" s="73"/>
      <c r="B129" s="73"/>
      <c r="C129" s="76"/>
      <c r="D129" s="46"/>
      <c r="E129" s="82" t="str">
        <f>IFERROR(VLOOKUP(D129,'Číselník právnych foriem ŠÚ SR'!$B:$C,2,0),"")</f>
        <v/>
      </c>
      <c r="F129" s="73"/>
      <c r="G129" s="73"/>
      <c r="H129" s="97"/>
      <c r="I129" s="73"/>
      <c r="J129" s="74"/>
      <c r="K129" s="46"/>
      <c r="L129" s="74"/>
      <c r="M129" s="75"/>
      <c r="N129" s="73"/>
      <c r="O129" s="73"/>
      <c r="P129" s="75"/>
      <c r="Q129" s="75"/>
      <c r="R129" s="74"/>
      <c r="S129" s="74"/>
      <c r="T129" s="102"/>
      <c r="U129" s="75"/>
      <c r="V129" s="75"/>
    </row>
    <row r="130" spans="1:22" x14ac:dyDescent="0.25">
      <c r="A130" s="73"/>
      <c r="B130" s="73"/>
      <c r="C130" s="76"/>
      <c r="D130" s="46"/>
      <c r="E130" s="82" t="str">
        <f>IFERROR(VLOOKUP(D130,'Číselník právnych foriem ŠÚ SR'!$B:$C,2,0),"")</f>
        <v/>
      </c>
      <c r="F130" s="73"/>
      <c r="G130" s="73"/>
      <c r="H130" s="97"/>
      <c r="I130" s="73"/>
      <c r="J130" s="74"/>
      <c r="K130" s="46"/>
      <c r="L130" s="74"/>
      <c r="M130" s="75"/>
      <c r="N130" s="73"/>
      <c r="O130" s="73"/>
      <c r="P130" s="75"/>
      <c r="Q130" s="75"/>
      <c r="R130" s="74"/>
      <c r="S130" s="74"/>
      <c r="T130" s="102"/>
      <c r="U130" s="75"/>
      <c r="V130" s="75"/>
    </row>
    <row r="131" spans="1:22" x14ac:dyDescent="0.25">
      <c r="A131" s="73"/>
      <c r="B131" s="73"/>
      <c r="C131" s="76"/>
      <c r="D131" s="46"/>
      <c r="E131" s="82" t="str">
        <f>IFERROR(VLOOKUP(D131,'Číselník právnych foriem ŠÚ SR'!$B:$C,2,0),"")</f>
        <v/>
      </c>
      <c r="F131" s="73"/>
      <c r="G131" s="73"/>
      <c r="H131" s="97"/>
      <c r="I131" s="73"/>
      <c r="J131" s="74"/>
      <c r="K131" s="46"/>
      <c r="L131" s="74"/>
      <c r="M131" s="75"/>
      <c r="N131" s="73"/>
      <c r="O131" s="73"/>
      <c r="P131" s="75"/>
      <c r="Q131" s="75"/>
      <c r="R131" s="74"/>
      <c r="S131" s="74"/>
      <c r="T131" s="102"/>
      <c r="U131" s="75"/>
      <c r="V131" s="75"/>
    </row>
    <row r="132" spans="1:22" x14ac:dyDescent="0.25">
      <c r="A132" s="73"/>
      <c r="B132" s="73"/>
      <c r="C132" s="76"/>
      <c r="D132" s="46"/>
      <c r="E132" s="82" t="str">
        <f>IFERROR(VLOOKUP(D132,'Číselník právnych foriem ŠÚ SR'!$B:$C,2,0),"")</f>
        <v/>
      </c>
      <c r="F132" s="73"/>
      <c r="G132" s="73"/>
      <c r="H132" s="97"/>
      <c r="I132" s="73"/>
      <c r="J132" s="74"/>
      <c r="K132" s="46"/>
      <c r="L132" s="74"/>
      <c r="M132" s="75"/>
      <c r="N132" s="73"/>
      <c r="O132" s="73"/>
      <c r="P132" s="75"/>
      <c r="Q132" s="75"/>
      <c r="R132" s="74"/>
      <c r="S132" s="74"/>
      <c r="T132" s="102"/>
      <c r="U132" s="75"/>
      <c r="V132" s="75"/>
    </row>
    <row r="133" spans="1:22" x14ac:dyDescent="0.25">
      <c r="A133" s="73"/>
      <c r="B133" s="73"/>
      <c r="C133" s="76"/>
      <c r="D133" s="46"/>
      <c r="E133" s="82" t="str">
        <f>IFERROR(VLOOKUP(D133,'Číselník právnych foriem ŠÚ SR'!$B:$C,2,0),"")</f>
        <v/>
      </c>
      <c r="F133" s="73"/>
      <c r="G133" s="73"/>
      <c r="H133" s="97"/>
      <c r="I133" s="73"/>
      <c r="J133" s="74"/>
      <c r="K133" s="46"/>
      <c r="L133" s="74"/>
      <c r="M133" s="75"/>
      <c r="N133" s="73"/>
      <c r="O133" s="73"/>
      <c r="P133" s="75"/>
      <c r="Q133" s="75"/>
      <c r="R133" s="74"/>
      <c r="S133" s="74"/>
      <c r="T133" s="102"/>
      <c r="U133" s="75"/>
      <c r="V133" s="75"/>
    </row>
    <row r="134" spans="1:22" x14ac:dyDescent="0.25">
      <c r="A134" s="73"/>
      <c r="B134" s="73"/>
      <c r="C134" s="76"/>
      <c r="D134" s="46"/>
      <c r="E134" s="82" t="str">
        <f>IFERROR(VLOOKUP(D134,'Číselník právnych foriem ŠÚ SR'!$B:$C,2,0),"")</f>
        <v/>
      </c>
      <c r="F134" s="73"/>
      <c r="G134" s="73"/>
      <c r="H134" s="97"/>
      <c r="I134" s="73"/>
      <c r="J134" s="74"/>
      <c r="K134" s="46"/>
      <c r="L134" s="74"/>
      <c r="M134" s="75"/>
      <c r="N134" s="73"/>
      <c r="O134" s="73"/>
      <c r="P134" s="75"/>
      <c r="Q134" s="75"/>
      <c r="R134" s="74"/>
      <c r="S134" s="74"/>
      <c r="T134" s="102"/>
      <c r="U134" s="75"/>
      <c r="V134" s="75"/>
    </row>
    <row r="135" spans="1:22" x14ac:dyDescent="0.25">
      <c r="A135" s="73"/>
      <c r="B135" s="73"/>
      <c r="C135" s="76"/>
      <c r="D135" s="46"/>
      <c r="E135" s="82" t="str">
        <f>IFERROR(VLOOKUP(D135,'Číselník právnych foriem ŠÚ SR'!$B:$C,2,0),"")</f>
        <v/>
      </c>
      <c r="F135" s="73"/>
      <c r="G135" s="73"/>
      <c r="H135" s="97"/>
      <c r="I135" s="73"/>
      <c r="J135" s="74"/>
      <c r="K135" s="46"/>
      <c r="L135" s="74"/>
      <c r="M135" s="75"/>
      <c r="N135" s="73"/>
      <c r="O135" s="73"/>
      <c r="P135" s="75"/>
      <c r="Q135" s="75"/>
      <c r="R135" s="74"/>
      <c r="S135" s="74"/>
      <c r="T135" s="102"/>
      <c r="U135" s="75"/>
      <c r="V135" s="75"/>
    </row>
    <row r="136" spans="1:22" x14ac:dyDescent="0.25">
      <c r="A136" s="73"/>
      <c r="B136" s="73"/>
      <c r="C136" s="76"/>
      <c r="D136" s="46"/>
      <c r="E136" s="82" t="str">
        <f>IFERROR(VLOOKUP(D136,'Číselník právnych foriem ŠÚ SR'!$B:$C,2,0),"")</f>
        <v/>
      </c>
      <c r="F136" s="73"/>
      <c r="G136" s="73"/>
      <c r="H136" s="97"/>
      <c r="I136" s="73"/>
      <c r="J136" s="74"/>
      <c r="K136" s="46"/>
      <c r="L136" s="74"/>
      <c r="M136" s="75"/>
      <c r="N136" s="73"/>
      <c r="O136" s="73"/>
      <c r="P136" s="75"/>
      <c r="Q136" s="75"/>
      <c r="R136" s="74"/>
      <c r="S136" s="74"/>
      <c r="T136" s="102"/>
      <c r="U136" s="75"/>
      <c r="V136" s="75"/>
    </row>
    <row r="137" spans="1:22" x14ac:dyDescent="0.25">
      <c r="A137" s="73"/>
      <c r="B137" s="73"/>
      <c r="C137" s="76"/>
      <c r="D137" s="46"/>
      <c r="E137" s="82" t="str">
        <f>IFERROR(VLOOKUP(D137,'Číselník právnych foriem ŠÚ SR'!$B:$C,2,0),"")</f>
        <v/>
      </c>
      <c r="F137" s="73"/>
      <c r="G137" s="73"/>
      <c r="H137" s="97"/>
      <c r="I137" s="73"/>
      <c r="J137" s="74"/>
      <c r="K137" s="46"/>
      <c r="L137" s="74"/>
      <c r="M137" s="75"/>
      <c r="N137" s="73"/>
      <c r="O137" s="73"/>
      <c r="P137" s="75"/>
      <c r="Q137" s="75"/>
      <c r="R137" s="74"/>
      <c r="S137" s="74"/>
      <c r="T137" s="102"/>
      <c r="U137" s="75"/>
      <c r="V137" s="75"/>
    </row>
    <row r="138" spans="1:22" x14ac:dyDescent="0.25">
      <c r="A138" s="73"/>
      <c r="B138" s="73"/>
      <c r="C138" s="76"/>
      <c r="D138" s="46"/>
      <c r="E138" s="82" t="str">
        <f>IFERROR(VLOOKUP(D138,'Číselník právnych foriem ŠÚ SR'!$B:$C,2,0),"")</f>
        <v/>
      </c>
      <c r="F138" s="73"/>
      <c r="G138" s="73"/>
      <c r="H138" s="97"/>
      <c r="I138" s="73"/>
      <c r="J138" s="74"/>
      <c r="K138" s="46"/>
      <c r="L138" s="74"/>
      <c r="M138" s="75"/>
      <c r="N138" s="73"/>
      <c r="O138" s="73"/>
      <c r="P138" s="75"/>
      <c r="Q138" s="75"/>
      <c r="R138" s="74"/>
      <c r="S138" s="74"/>
      <c r="T138" s="102"/>
      <c r="U138" s="75"/>
      <c r="V138" s="75"/>
    </row>
    <row r="139" spans="1:22" x14ac:dyDescent="0.25">
      <c r="A139" s="73"/>
      <c r="B139" s="73"/>
      <c r="C139" s="76"/>
      <c r="D139" s="46"/>
      <c r="E139" s="82" t="str">
        <f>IFERROR(VLOOKUP(D139,'Číselník právnych foriem ŠÚ SR'!$B:$C,2,0),"")</f>
        <v/>
      </c>
      <c r="F139" s="73"/>
      <c r="G139" s="73"/>
      <c r="H139" s="97"/>
      <c r="I139" s="73"/>
      <c r="J139" s="74"/>
      <c r="K139" s="46"/>
      <c r="L139" s="74"/>
      <c r="M139" s="75"/>
      <c r="N139" s="73"/>
      <c r="O139" s="73"/>
      <c r="P139" s="75"/>
      <c r="Q139" s="75"/>
      <c r="R139" s="74"/>
      <c r="S139" s="74"/>
      <c r="T139" s="102"/>
      <c r="U139" s="75"/>
      <c r="V139" s="75"/>
    </row>
    <row r="140" spans="1:22" x14ac:dyDescent="0.25">
      <c r="A140" s="73"/>
      <c r="B140" s="73"/>
      <c r="C140" s="76"/>
      <c r="D140" s="46"/>
      <c r="E140" s="82" t="str">
        <f>IFERROR(VLOOKUP(D140,'Číselník právnych foriem ŠÚ SR'!$B:$C,2,0),"")</f>
        <v/>
      </c>
      <c r="F140" s="73"/>
      <c r="G140" s="73"/>
      <c r="H140" s="97"/>
      <c r="I140" s="73"/>
      <c r="J140" s="74"/>
      <c r="K140" s="46"/>
      <c r="L140" s="74"/>
      <c r="M140" s="75"/>
      <c r="N140" s="73"/>
      <c r="O140" s="73"/>
      <c r="P140" s="75"/>
      <c r="Q140" s="75"/>
      <c r="R140" s="74"/>
      <c r="S140" s="74"/>
      <c r="T140" s="102"/>
      <c r="U140" s="75"/>
      <c r="V140" s="75"/>
    </row>
    <row r="141" spans="1:22" x14ac:dyDescent="0.25">
      <c r="A141" s="73"/>
      <c r="B141" s="73"/>
      <c r="C141" s="76"/>
      <c r="D141" s="46"/>
      <c r="E141" s="82" t="str">
        <f>IFERROR(VLOOKUP(D141,'Číselník právnych foriem ŠÚ SR'!$B:$C,2,0),"")</f>
        <v/>
      </c>
      <c r="F141" s="73"/>
      <c r="G141" s="73"/>
      <c r="H141" s="97"/>
      <c r="I141" s="73"/>
      <c r="J141" s="74"/>
      <c r="K141" s="46"/>
      <c r="L141" s="74"/>
      <c r="M141" s="75"/>
      <c r="N141" s="73"/>
      <c r="O141" s="73"/>
      <c r="P141" s="75"/>
      <c r="Q141" s="75"/>
      <c r="R141" s="74"/>
      <c r="S141" s="74"/>
      <c r="T141" s="102"/>
      <c r="U141" s="75"/>
      <c r="V141" s="75"/>
    </row>
    <row r="142" spans="1:22" x14ac:dyDescent="0.25">
      <c r="A142" s="73"/>
      <c r="B142" s="73"/>
      <c r="C142" s="76"/>
      <c r="D142" s="46"/>
      <c r="E142" s="82" t="str">
        <f>IFERROR(VLOOKUP(D142,'Číselník právnych foriem ŠÚ SR'!$B:$C,2,0),"")</f>
        <v/>
      </c>
      <c r="F142" s="73"/>
      <c r="G142" s="73"/>
      <c r="H142" s="97"/>
      <c r="I142" s="73"/>
      <c r="J142" s="74"/>
      <c r="K142" s="46"/>
      <c r="L142" s="74"/>
      <c r="M142" s="75"/>
      <c r="N142" s="73"/>
      <c r="O142" s="73"/>
      <c r="P142" s="75"/>
      <c r="Q142" s="75"/>
      <c r="R142" s="74"/>
      <c r="S142" s="74"/>
      <c r="T142" s="102"/>
      <c r="U142" s="75"/>
      <c r="V142" s="75"/>
    </row>
    <row r="143" spans="1:22" x14ac:dyDescent="0.25">
      <c r="A143" s="73"/>
      <c r="B143" s="73"/>
      <c r="C143" s="76"/>
      <c r="D143" s="46"/>
      <c r="E143" s="82" t="str">
        <f>IFERROR(VLOOKUP(D143,'Číselník právnych foriem ŠÚ SR'!$B:$C,2,0),"")</f>
        <v/>
      </c>
      <c r="F143" s="73"/>
      <c r="G143" s="73"/>
      <c r="H143" s="97"/>
      <c r="I143" s="73"/>
      <c r="J143" s="74"/>
      <c r="K143" s="46"/>
      <c r="L143" s="74"/>
      <c r="M143" s="75"/>
      <c r="N143" s="73"/>
      <c r="O143" s="73"/>
      <c r="P143" s="75"/>
      <c r="Q143" s="75"/>
      <c r="R143" s="74"/>
      <c r="S143" s="74"/>
      <c r="T143" s="102"/>
      <c r="U143" s="75"/>
      <c r="V143" s="75"/>
    </row>
    <row r="144" spans="1:22" x14ac:dyDescent="0.25">
      <c r="A144" s="73"/>
      <c r="B144" s="73"/>
      <c r="C144" s="76"/>
      <c r="D144" s="46"/>
      <c r="E144" s="82" t="str">
        <f>IFERROR(VLOOKUP(D144,'Číselník právnych foriem ŠÚ SR'!$B:$C,2,0),"")</f>
        <v/>
      </c>
      <c r="F144" s="73"/>
      <c r="G144" s="73"/>
      <c r="H144" s="97"/>
      <c r="I144" s="73"/>
      <c r="J144" s="74"/>
      <c r="K144" s="46"/>
      <c r="L144" s="74"/>
      <c r="M144" s="75"/>
      <c r="N144" s="73"/>
      <c r="O144" s="73"/>
      <c r="P144" s="75"/>
      <c r="Q144" s="75"/>
      <c r="R144" s="74"/>
      <c r="S144" s="74"/>
      <c r="T144" s="102"/>
      <c r="U144" s="75"/>
      <c r="V144" s="75"/>
    </row>
    <row r="145" spans="1:22" x14ac:dyDescent="0.25">
      <c r="A145" s="73"/>
      <c r="B145" s="73"/>
      <c r="C145" s="76"/>
      <c r="D145" s="46"/>
      <c r="E145" s="82" t="str">
        <f>IFERROR(VLOOKUP(D145,'Číselník právnych foriem ŠÚ SR'!$B:$C,2,0),"")</f>
        <v/>
      </c>
      <c r="F145" s="73"/>
      <c r="G145" s="73"/>
      <c r="H145" s="97"/>
      <c r="I145" s="73"/>
      <c r="J145" s="74"/>
      <c r="K145" s="46"/>
      <c r="L145" s="74"/>
      <c r="M145" s="75"/>
      <c r="N145" s="73"/>
      <c r="O145" s="73"/>
      <c r="P145" s="75"/>
      <c r="Q145" s="75"/>
      <c r="R145" s="74"/>
      <c r="S145" s="74"/>
      <c r="T145" s="102"/>
      <c r="U145" s="75"/>
      <c r="V145" s="75"/>
    </row>
    <row r="146" spans="1:22" x14ac:dyDescent="0.25">
      <c r="A146" s="73"/>
      <c r="B146" s="73"/>
      <c r="C146" s="76"/>
      <c r="D146" s="46"/>
      <c r="E146" s="82" t="str">
        <f>IFERROR(VLOOKUP(D146,'Číselník právnych foriem ŠÚ SR'!$B:$C,2,0),"")</f>
        <v/>
      </c>
      <c r="F146" s="73"/>
      <c r="G146" s="73"/>
      <c r="H146" s="97"/>
      <c r="I146" s="73"/>
      <c r="J146" s="74"/>
      <c r="K146" s="46"/>
      <c r="L146" s="74"/>
      <c r="M146" s="75"/>
      <c r="N146" s="73"/>
      <c r="O146" s="73"/>
      <c r="P146" s="75"/>
      <c r="Q146" s="75"/>
      <c r="R146" s="74"/>
      <c r="S146" s="74"/>
      <c r="T146" s="102"/>
      <c r="U146" s="75"/>
      <c r="V146" s="75"/>
    </row>
    <row r="147" spans="1:22" x14ac:dyDescent="0.25">
      <c r="A147" s="73"/>
      <c r="B147" s="73"/>
      <c r="C147" s="76"/>
      <c r="D147" s="46"/>
      <c r="E147" s="82" t="str">
        <f>IFERROR(VLOOKUP(D147,'Číselník právnych foriem ŠÚ SR'!$B:$C,2,0),"")</f>
        <v/>
      </c>
      <c r="F147" s="73"/>
      <c r="G147" s="73"/>
      <c r="H147" s="97"/>
      <c r="I147" s="73"/>
      <c r="J147" s="74"/>
      <c r="K147" s="46"/>
      <c r="L147" s="74"/>
      <c r="M147" s="75"/>
      <c r="N147" s="73"/>
      <c r="O147" s="73"/>
      <c r="P147" s="75"/>
      <c r="Q147" s="75"/>
      <c r="R147" s="74"/>
      <c r="S147" s="74"/>
      <c r="T147" s="102"/>
      <c r="U147" s="75"/>
      <c r="V147" s="75"/>
    </row>
    <row r="148" spans="1:22" x14ac:dyDescent="0.25">
      <c r="A148" s="73"/>
      <c r="B148" s="73"/>
      <c r="C148" s="76"/>
      <c r="D148" s="46"/>
      <c r="E148" s="82" t="str">
        <f>IFERROR(VLOOKUP(D148,'Číselník právnych foriem ŠÚ SR'!$B:$C,2,0),"")</f>
        <v/>
      </c>
      <c r="F148" s="73"/>
      <c r="G148" s="73"/>
      <c r="H148" s="97"/>
      <c r="I148" s="73"/>
      <c r="J148" s="74"/>
      <c r="K148" s="46"/>
      <c r="L148" s="74"/>
      <c r="M148" s="75"/>
      <c r="N148" s="73"/>
      <c r="O148" s="73"/>
      <c r="P148" s="75"/>
      <c r="Q148" s="75"/>
      <c r="R148" s="74"/>
      <c r="S148" s="74"/>
      <c r="T148" s="102"/>
      <c r="U148" s="75"/>
      <c r="V148" s="75"/>
    </row>
    <row r="149" spans="1:22" x14ac:dyDescent="0.25">
      <c r="A149" s="73"/>
      <c r="B149" s="73"/>
      <c r="C149" s="76"/>
      <c r="D149" s="46"/>
      <c r="E149" s="82" t="str">
        <f>IFERROR(VLOOKUP(D149,'Číselník právnych foriem ŠÚ SR'!$B:$C,2,0),"")</f>
        <v/>
      </c>
      <c r="F149" s="73"/>
      <c r="G149" s="73"/>
      <c r="H149" s="97"/>
      <c r="I149" s="73"/>
      <c r="J149" s="74"/>
      <c r="K149" s="46"/>
      <c r="L149" s="74"/>
      <c r="M149" s="75"/>
      <c r="N149" s="73"/>
      <c r="O149" s="73"/>
      <c r="P149" s="75"/>
      <c r="Q149" s="75"/>
      <c r="R149" s="74"/>
      <c r="S149" s="74"/>
      <c r="T149" s="102"/>
      <c r="U149" s="75"/>
      <c r="V149" s="75"/>
    </row>
    <row r="150" spans="1:22" x14ac:dyDescent="0.25">
      <c r="A150" s="73"/>
      <c r="B150" s="73"/>
      <c r="C150" s="76"/>
      <c r="D150" s="46"/>
      <c r="E150" s="82" t="str">
        <f>IFERROR(VLOOKUP(D150,'Číselník právnych foriem ŠÚ SR'!$B:$C,2,0),"")</f>
        <v/>
      </c>
      <c r="F150" s="73"/>
      <c r="G150" s="73"/>
      <c r="H150" s="97"/>
      <c r="I150" s="73"/>
      <c r="J150" s="74"/>
      <c r="K150" s="46"/>
      <c r="L150" s="74"/>
      <c r="M150" s="75"/>
      <c r="N150" s="73"/>
      <c r="O150" s="73"/>
      <c r="P150" s="75"/>
      <c r="Q150" s="75"/>
      <c r="R150" s="74"/>
      <c r="S150" s="74"/>
      <c r="T150" s="102"/>
      <c r="U150" s="75"/>
      <c r="V150" s="75"/>
    </row>
    <row r="151" spans="1:22" x14ac:dyDescent="0.25">
      <c r="A151" s="73"/>
      <c r="B151" s="73"/>
      <c r="C151" s="76"/>
      <c r="D151" s="46"/>
      <c r="E151" s="82" t="str">
        <f>IFERROR(VLOOKUP(D151,'Číselník právnych foriem ŠÚ SR'!$B:$C,2,0),"")</f>
        <v/>
      </c>
      <c r="F151" s="73"/>
      <c r="G151" s="73"/>
      <c r="H151" s="97"/>
      <c r="I151" s="73"/>
      <c r="J151" s="74"/>
      <c r="K151" s="46"/>
      <c r="L151" s="74"/>
      <c r="M151" s="75"/>
      <c r="N151" s="73"/>
      <c r="O151" s="73"/>
      <c r="P151" s="75"/>
      <c r="Q151" s="75"/>
      <c r="R151" s="74"/>
      <c r="S151" s="74"/>
      <c r="T151" s="102"/>
      <c r="U151" s="75"/>
      <c r="V151" s="75"/>
    </row>
    <row r="152" spans="1:22" x14ac:dyDescent="0.25">
      <c r="A152" s="73"/>
      <c r="B152" s="73"/>
      <c r="C152" s="76"/>
      <c r="D152" s="46"/>
      <c r="E152" s="82" t="str">
        <f>IFERROR(VLOOKUP(D152,'Číselník právnych foriem ŠÚ SR'!$B:$C,2,0),"")</f>
        <v/>
      </c>
      <c r="F152" s="73"/>
      <c r="G152" s="73"/>
      <c r="H152" s="97"/>
      <c r="I152" s="73"/>
      <c r="J152" s="74"/>
      <c r="K152" s="46"/>
      <c r="L152" s="74"/>
      <c r="M152" s="75"/>
      <c r="N152" s="73"/>
      <c r="O152" s="73"/>
      <c r="P152" s="75"/>
      <c r="Q152" s="75"/>
      <c r="R152" s="74"/>
      <c r="S152" s="74"/>
      <c r="T152" s="102"/>
      <c r="U152" s="75"/>
      <c r="V152" s="75"/>
    </row>
    <row r="153" spans="1:22" x14ac:dyDescent="0.25">
      <c r="A153" s="73"/>
      <c r="B153" s="73"/>
      <c r="C153" s="76"/>
      <c r="D153" s="46"/>
      <c r="E153" s="82" t="str">
        <f>IFERROR(VLOOKUP(D153,'Číselník právnych foriem ŠÚ SR'!$B:$C,2,0),"")</f>
        <v/>
      </c>
      <c r="F153" s="73"/>
      <c r="G153" s="73"/>
      <c r="H153" s="97"/>
      <c r="I153" s="73"/>
      <c r="J153" s="74"/>
      <c r="K153" s="46"/>
      <c r="L153" s="74"/>
      <c r="M153" s="75"/>
      <c r="N153" s="73"/>
      <c r="O153" s="73"/>
      <c r="P153" s="75"/>
      <c r="Q153" s="75"/>
      <c r="R153" s="74"/>
      <c r="S153" s="74"/>
      <c r="T153" s="102"/>
      <c r="U153" s="75"/>
      <c r="V153" s="75"/>
    </row>
    <row r="154" spans="1:22" x14ac:dyDescent="0.25">
      <c r="A154" s="73"/>
      <c r="B154" s="73"/>
      <c r="C154" s="76"/>
      <c r="D154" s="46"/>
      <c r="E154" s="82" t="str">
        <f>IFERROR(VLOOKUP(D154,'Číselník právnych foriem ŠÚ SR'!$B:$C,2,0),"")</f>
        <v/>
      </c>
      <c r="F154" s="73"/>
      <c r="G154" s="73"/>
      <c r="H154" s="97"/>
      <c r="I154" s="73"/>
      <c r="J154" s="74"/>
      <c r="K154" s="46"/>
      <c r="L154" s="74"/>
      <c r="M154" s="75"/>
      <c r="N154" s="73"/>
      <c r="O154" s="73"/>
      <c r="P154" s="75"/>
      <c r="Q154" s="75"/>
      <c r="R154" s="74"/>
      <c r="S154" s="74"/>
      <c r="T154" s="102"/>
      <c r="U154" s="75"/>
      <c r="V154" s="75"/>
    </row>
    <row r="155" spans="1:22" x14ac:dyDescent="0.25">
      <c r="A155" s="73"/>
      <c r="B155" s="73"/>
      <c r="C155" s="76"/>
      <c r="D155" s="46"/>
      <c r="E155" s="82" t="str">
        <f>IFERROR(VLOOKUP(D155,'Číselník právnych foriem ŠÚ SR'!$B:$C,2,0),"")</f>
        <v/>
      </c>
      <c r="F155" s="73"/>
      <c r="G155" s="73"/>
      <c r="H155" s="97"/>
      <c r="I155" s="73"/>
      <c r="J155" s="74"/>
      <c r="K155" s="46"/>
      <c r="L155" s="74"/>
      <c r="M155" s="75"/>
      <c r="N155" s="73"/>
      <c r="O155" s="73"/>
      <c r="P155" s="75"/>
      <c r="Q155" s="75"/>
      <c r="R155" s="74"/>
      <c r="S155" s="74"/>
      <c r="T155" s="102"/>
      <c r="U155" s="75"/>
      <c r="V155" s="75"/>
    </row>
    <row r="156" spans="1:22" x14ac:dyDescent="0.25">
      <c r="A156" s="73"/>
      <c r="B156" s="73"/>
      <c r="C156" s="76"/>
      <c r="D156" s="46"/>
      <c r="E156" s="82" t="str">
        <f>IFERROR(VLOOKUP(D156,'Číselník právnych foriem ŠÚ SR'!$B:$C,2,0),"")</f>
        <v/>
      </c>
      <c r="F156" s="73"/>
      <c r="G156" s="73"/>
      <c r="H156" s="97"/>
      <c r="I156" s="73"/>
      <c r="J156" s="74"/>
      <c r="K156" s="46"/>
      <c r="L156" s="74"/>
      <c r="M156" s="75"/>
      <c r="N156" s="73"/>
      <c r="O156" s="73"/>
      <c r="P156" s="75"/>
      <c r="Q156" s="75"/>
      <c r="R156" s="74"/>
      <c r="S156" s="74"/>
      <c r="T156" s="102"/>
      <c r="U156" s="75"/>
      <c r="V156" s="75"/>
    </row>
    <row r="157" spans="1:22" x14ac:dyDescent="0.25">
      <c r="A157" s="73"/>
      <c r="B157" s="73"/>
      <c r="C157" s="76"/>
      <c r="D157" s="46"/>
      <c r="E157" s="82" t="str">
        <f>IFERROR(VLOOKUP(D157,'Číselník právnych foriem ŠÚ SR'!$B:$C,2,0),"")</f>
        <v/>
      </c>
      <c r="F157" s="73"/>
      <c r="G157" s="73"/>
      <c r="H157" s="97"/>
      <c r="I157" s="73"/>
      <c r="J157" s="74"/>
      <c r="K157" s="46"/>
      <c r="L157" s="74"/>
      <c r="M157" s="75"/>
      <c r="N157" s="73"/>
      <c r="O157" s="73"/>
      <c r="P157" s="75"/>
      <c r="Q157" s="75"/>
      <c r="R157" s="74"/>
      <c r="S157" s="74"/>
      <c r="T157" s="102"/>
      <c r="U157" s="75"/>
      <c r="V157" s="75"/>
    </row>
    <row r="158" spans="1:22" x14ac:dyDescent="0.25">
      <c r="A158" s="73"/>
      <c r="B158" s="73"/>
      <c r="C158" s="76"/>
      <c r="D158" s="46"/>
      <c r="E158" s="82" t="str">
        <f>IFERROR(VLOOKUP(D158,'Číselník právnych foriem ŠÚ SR'!$B:$C,2,0),"")</f>
        <v/>
      </c>
      <c r="F158" s="73"/>
      <c r="G158" s="73"/>
      <c r="H158" s="97"/>
      <c r="I158" s="73"/>
      <c r="J158" s="74"/>
      <c r="K158" s="46"/>
      <c r="L158" s="74"/>
      <c r="M158" s="75"/>
      <c r="N158" s="73"/>
      <c r="O158" s="73"/>
      <c r="P158" s="75"/>
      <c r="Q158" s="75"/>
      <c r="R158" s="74"/>
      <c r="S158" s="74"/>
      <c r="T158" s="102"/>
      <c r="U158" s="75"/>
      <c r="V158" s="75"/>
    </row>
    <row r="159" spans="1:22" x14ac:dyDescent="0.25">
      <c r="A159" s="73"/>
      <c r="B159" s="73"/>
      <c r="C159" s="76"/>
      <c r="D159" s="46"/>
      <c r="E159" s="82" t="str">
        <f>IFERROR(VLOOKUP(D159,'Číselník právnych foriem ŠÚ SR'!$B:$C,2,0),"")</f>
        <v/>
      </c>
      <c r="F159" s="73"/>
      <c r="G159" s="73"/>
      <c r="H159" s="97"/>
      <c r="I159" s="73"/>
      <c r="J159" s="74"/>
      <c r="K159" s="46"/>
      <c r="L159" s="74"/>
      <c r="M159" s="75"/>
      <c r="N159" s="73"/>
      <c r="O159" s="73"/>
      <c r="P159" s="75"/>
      <c r="Q159" s="75"/>
      <c r="R159" s="74"/>
      <c r="S159" s="74"/>
      <c r="T159" s="102"/>
      <c r="U159" s="75"/>
      <c r="V159" s="75"/>
    </row>
    <row r="160" spans="1:22" x14ac:dyDescent="0.25">
      <c r="A160" s="73"/>
      <c r="B160" s="73"/>
      <c r="C160" s="76"/>
      <c r="D160" s="46"/>
      <c r="E160" s="82" t="str">
        <f>IFERROR(VLOOKUP(D160,'Číselník právnych foriem ŠÚ SR'!$B:$C,2,0),"")</f>
        <v/>
      </c>
      <c r="F160" s="73"/>
      <c r="G160" s="73"/>
      <c r="H160" s="97"/>
      <c r="I160" s="73"/>
      <c r="J160" s="74"/>
      <c r="K160" s="46"/>
      <c r="L160" s="74"/>
      <c r="M160" s="75"/>
      <c r="N160" s="73"/>
      <c r="O160" s="73"/>
      <c r="P160" s="75"/>
      <c r="Q160" s="75"/>
      <c r="R160" s="74"/>
      <c r="S160" s="74"/>
      <c r="T160" s="102"/>
      <c r="U160" s="75"/>
      <c r="V160" s="75"/>
    </row>
    <row r="161" spans="1:22" x14ac:dyDescent="0.25">
      <c r="A161" s="73"/>
      <c r="B161" s="73"/>
      <c r="C161" s="76"/>
      <c r="D161" s="46"/>
      <c r="E161" s="82" t="str">
        <f>IFERROR(VLOOKUP(D161,'Číselník právnych foriem ŠÚ SR'!$B:$C,2,0),"")</f>
        <v/>
      </c>
      <c r="F161" s="73"/>
      <c r="G161" s="73"/>
      <c r="H161" s="97"/>
      <c r="I161" s="73"/>
      <c r="J161" s="74"/>
      <c r="K161" s="46"/>
      <c r="L161" s="74"/>
      <c r="M161" s="75"/>
      <c r="N161" s="73"/>
      <c r="O161" s="73"/>
      <c r="P161" s="75"/>
      <c r="Q161" s="75"/>
      <c r="R161" s="74"/>
      <c r="S161" s="74"/>
      <c r="T161" s="102"/>
      <c r="U161" s="75"/>
      <c r="V161" s="75"/>
    </row>
    <row r="162" spans="1:22" x14ac:dyDescent="0.25">
      <c r="A162" s="73"/>
      <c r="B162" s="73"/>
      <c r="C162" s="76"/>
      <c r="D162" s="46"/>
      <c r="E162" s="82" t="str">
        <f>IFERROR(VLOOKUP(D162,'Číselník právnych foriem ŠÚ SR'!$B:$C,2,0),"")</f>
        <v/>
      </c>
      <c r="F162" s="73"/>
      <c r="G162" s="73"/>
      <c r="H162" s="97"/>
      <c r="I162" s="73"/>
      <c r="J162" s="74"/>
      <c r="K162" s="46"/>
      <c r="L162" s="74"/>
      <c r="M162" s="75"/>
      <c r="N162" s="73"/>
      <c r="O162" s="73"/>
      <c r="P162" s="75"/>
      <c r="Q162" s="75"/>
      <c r="R162" s="74"/>
      <c r="S162" s="74"/>
      <c r="T162" s="102"/>
      <c r="U162" s="75"/>
      <c r="V162" s="75"/>
    </row>
    <row r="163" spans="1:22" x14ac:dyDescent="0.25">
      <c r="A163" s="73"/>
      <c r="B163" s="73"/>
      <c r="C163" s="76"/>
      <c r="D163" s="46"/>
      <c r="E163" s="82" t="str">
        <f>IFERROR(VLOOKUP(D163,'Číselník právnych foriem ŠÚ SR'!$B:$C,2,0),"")</f>
        <v/>
      </c>
      <c r="F163" s="73"/>
      <c r="G163" s="73"/>
      <c r="H163" s="97"/>
      <c r="I163" s="73"/>
      <c r="J163" s="74"/>
      <c r="K163" s="46"/>
      <c r="L163" s="74"/>
      <c r="M163" s="75"/>
      <c r="N163" s="73"/>
      <c r="O163" s="73"/>
      <c r="P163" s="75"/>
      <c r="Q163" s="75"/>
      <c r="R163" s="74"/>
      <c r="S163" s="74"/>
      <c r="T163" s="102"/>
      <c r="U163" s="75"/>
      <c r="V163" s="75"/>
    </row>
    <row r="164" spans="1:22" x14ac:dyDescent="0.25">
      <c r="A164" s="73"/>
      <c r="B164" s="73"/>
      <c r="C164" s="76"/>
      <c r="D164" s="46"/>
      <c r="E164" s="82" t="str">
        <f>IFERROR(VLOOKUP(D164,'Číselník právnych foriem ŠÚ SR'!$B:$C,2,0),"")</f>
        <v/>
      </c>
      <c r="F164" s="73"/>
      <c r="G164" s="73"/>
      <c r="H164" s="97"/>
      <c r="I164" s="73"/>
      <c r="J164" s="74"/>
      <c r="K164" s="46"/>
      <c r="L164" s="74"/>
      <c r="M164" s="75"/>
      <c r="N164" s="73"/>
      <c r="O164" s="73"/>
      <c r="P164" s="75"/>
      <c r="Q164" s="75"/>
      <c r="R164" s="74"/>
      <c r="S164" s="74"/>
      <c r="T164" s="102"/>
      <c r="U164" s="75"/>
      <c r="V164" s="75"/>
    </row>
    <row r="165" spans="1:22" x14ac:dyDescent="0.25">
      <c r="A165" s="73"/>
      <c r="B165" s="73"/>
      <c r="C165" s="76"/>
      <c r="D165" s="46"/>
      <c r="E165" s="82" t="str">
        <f>IFERROR(VLOOKUP(D165,'Číselník právnych foriem ŠÚ SR'!$B:$C,2,0),"")</f>
        <v/>
      </c>
      <c r="F165" s="73"/>
      <c r="G165" s="73"/>
      <c r="H165" s="97"/>
      <c r="I165" s="73"/>
      <c r="J165" s="74"/>
      <c r="K165" s="46"/>
      <c r="L165" s="74"/>
      <c r="M165" s="75"/>
      <c r="N165" s="73"/>
      <c r="O165" s="73"/>
      <c r="P165" s="75"/>
      <c r="Q165" s="75"/>
      <c r="R165" s="74"/>
      <c r="S165" s="74"/>
      <c r="T165" s="102"/>
      <c r="U165" s="75"/>
      <c r="V165" s="75"/>
    </row>
    <row r="166" spans="1:22" x14ac:dyDescent="0.25">
      <c r="A166" s="73"/>
      <c r="B166" s="73"/>
      <c r="C166" s="76"/>
      <c r="D166" s="46"/>
      <c r="E166" s="82" t="str">
        <f>IFERROR(VLOOKUP(D166,'Číselník právnych foriem ŠÚ SR'!$B:$C,2,0),"")</f>
        <v/>
      </c>
      <c r="F166" s="73"/>
      <c r="G166" s="73"/>
      <c r="H166" s="97"/>
      <c r="I166" s="73"/>
      <c r="J166" s="74"/>
      <c r="K166" s="46"/>
      <c r="L166" s="74"/>
      <c r="M166" s="75"/>
      <c r="N166" s="73"/>
      <c r="O166" s="73"/>
      <c r="P166" s="75"/>
      <c r="Q166" s="75"/>
      <c r="R166" s="74"/>
      <c r="S166" s="74"/>
      <c r="T166" s="102"/>
      <c r="U166" s="75"/>
      <c r="V166" s="75"/>
    </row>
    <row r="167" spans="1:22" x14ac:dyDescent="0.25">
      <c r="A167" s="73"/>
      <c r="B167" s="73"/>
      <c r="C167" s="76"/>
      <c r="D167" s="46"/>
      <c r="E167" s="82" t="str">
        <f>IFERROR(VLOOKUP(D167,'Číselník právnych foriem ŠÚ SR'!$B:$C,2,0),"")</f>
        <v/>
      </c>
      <c r="F167" s="73"/>
      <c r="G167" s="73"/>
      <c r="H167" s="97"/>
      <c r="I167" s="73"/>
      <c r="J167" s="74"/>
      <c r="K167" s="46"/>
      <c r="L167" s="74"/>
      <c r="M167" s="75"/>
      <c r="N167" s="73"/>
      <c r="O167" s="73"/>
      <c r="P167" s="75"/>
      <c r="Q167" s="75"/>
      <c r="R167" s="74"/>
      <c r="S167" s="74"/>
      <c r="T167" s="102"/>
      <c r="U167" s="75"/>
      <c r="V167" s="75"/>
    </row>
    <row r="168" spans="1:22" x14ac:dyDescent="0.25">
      <c r="A168" s="73"/>
      <c r="B168" s="73"/>
      <c r="C168" s="76"/>
      <c r="D168" s="46"/>
      <c r="E168" s="82" t="str">
        <f>IFERROR(VLOOKUP(D168,'Číselník právnych foriem ŠÚ SR'!$B:$C,2,0),"")</f>
        <v/>
      </c>
      <c r="F168" s="73"/>
      <c r="G168" s="73"/>
      <c r="H168" s="97"/>
      <c r="I168" s="73"/>
      <c r="J168" s="74"/>
      <c r="K168" s="46"/>
      <c r="L168" s="74"/>
      <c r="M168" s="75"/>
      <c r="N168" s="73"/>
      <c r="O168" s="73"/>
      <c r="P168" s="75"/>
      <c r="Q168" s="75"/>
      <c r="R168" s="74"/>
      <c r="S168" s="74"/>
      <c r="T168" s="102"/>
      <c r="U168" s="75"/>
      <c r="V168" s="75"/>
    </row>
    <row r="169" spans="1:22" x14ac:dyDescent="0.25">
      <c r="A169" s="73"/>
      <c r="B169" s="73"/>
      <c r="C169" s="76"/>
      <c r="D169" s="46"/>
      <c r="E169" s="82" t="str">
        <f>IFERROR(VLOOKUP(D169,'Číselník právnych foriem ŠÚ SR'!$B:$C,2,0),"")</f>
        <v/>
      </c>
      <c r="F169" s="73"/>
      <c r="G169" s="73"/>
      <c r="H169" s="97"/>
      <c r="I169" s="73"/>
      <c r="J169" s="74"/>
      <c r="K169" s="46"/>
      <c r="L169" s="74"/>
      <c r="M169" s="75"/>
      <c r="N169" s="73"/>
      <c r="O169" s="73"/>
      <c r="P169" s="75"/>
      <c r="Q169" s="75"/>
      <c r="R169" s="74"/>
      <c r="S169" s="74"/>
      <c r="T169" s="102"/>
      <c r="U169" s="75"/>
      <c r="V169" s="75"/>
    </row>
    <row r="170" spans="1:22" x14ac:dyDescent="0.25">
      <c r="A170" s="73"/>
      <c r="B170" s="73"/>
      <c r="C170" s="76"/>
      <c r="D170" s="46"/>
      <c r="E170" s="82" t="str">
        <f>IFERROR(VLOOKUP(D170,'Číselník právnych foriem ŠÚ SR'!$B:$C,2,0),"")</f>
        <v/>
      </c>
      <c r="F170" s="73"/>
      <c r="G170" s="73"/>
      <c r="H170" s="97"/>
      <c r="I170" s="73"/>
      <c r="J170" s="74"/>
      <c r="K170" s="46"/>
      <c r="L170" s="74"/>
      <c r="M170" s="75"/>
      <c r="N170" s="73"/>
      <c r="O170" s="73"/>
      <c r="P170" s="75"/>
      <c r="Q170" s="75"/>
      <c r="R170" s="74"/>
      <c r="S170" s="74"/>
      <c r="T170" s="102"/>
      <c r="U170" s="75"/>
      <c r="V170" s="75"/>
    </row>
    <row r="171" spans="1:22" x14ac:dyDescent="0.25">
      <c r="A171" s="73"/>
      <c r="B171" s="73"/>
      <c r="C171" s="76"/>
      <c r="D171" s="46"/>
      <c r="E171" s="82" t="str">
        <f>IFERROR(VLOOKUP(D171,'Číselník právnych foriem ŠÚ SR'!$B:$C,2,0),"")</f>
        <v/>
      </c>
      <c r="F171" s="73"/>
      <c r="G171" s="73"/>
      <c r="H171" s="97"/>
      <c r="I171" s="73"/>
      <c r="J171" s="74"/>
      <c r="K171" s="46"/>
      <c r="L171" s="74"/>
      <c r="M171" s="75"/>
      <c r="N171" s="73"/>
      <c r="O171" s="73"/>
      <c r="P171" s="75"/>
      <c r="Q171" s="75"/>
      <c r="R171" s="74"/>
      <c r="S171" s="74"/>
      <c r="T171" s="102"/>
      <c r="U171" s="75"/>
      <c r="V171" s="75"/>
    </row>
    <row r="172" spans="1:22" x14ac:dyDescent="0.25">
      <c r="A172" s="73"/>
      <c r="B172" s="73"/>
      <c r="C172" s="76"/>
      <c r="D172" s="46"/>
      <c r="E172" s="82" t="str">
        <f>IFERROR(VLOOKUP(D172,'Číselník právnych foriem ŠÚ SR'!$B:$C,2,0),"")</f>
        <v/>
      </c>
      <c r="F172" s="73"/>
      <c r="G172" s="73"/>
      <c r="H172" s="97"/>
      <c r="I172" s="73"/>
      <c r="J172" s="74"/>
      <c r="K172" s="46"/>
      <c r="L172" s="74"/>
      <c r="M172" s="75"/>
      <c r="N172" s="73"/>
      <c r="O172" s="73"/>
      <c r="P172" s="75"/>
      <c r="Q172" s="75"/>
      <c r="R172" s="74"/>
      <c r="S172" s="74"/>
      <c r="T172" s="102"/>
      <c r="U172" s="75"/>
      <c r="V172" s="75"/>
    </row>
    <row r="173" spans="1:22" x14ac:dyDescent="0.25">
      <c r="A173" s="73"/>
      <c r="B173" s="73"/>
      <c r="C173" s="76"/>
      <c r="D173" s="46"/>
      <c r="E173" s="82" t="str">
        <f>IFERROR(VLOOKUP(D173,'Číselník právnych foriem ŠÚ SR'!$B:$C,2,0),"")</f>
        <v/>
      </c>
      <c r="F173" s="73"/>
      <c r="G173" s="73"/>
      <c r="H173" s="97"/>
      <c r="I173" s="73"/>
      <c r="J173" s="74"/>
      <c r="K173" s="46"/>
      <c r="L173" s="74"/>
      <c r="M173" s="75"/>
      <c r="N173" s="73"/>
      <c r="O173" s="73"/>
      <c r="P173" s="75"/>
      <c r="Q173" s="75"/>
      <c r="R173" s="74"/>
      <c r="S173" s="74"/>
      <c r="T173" s="102"/>
      <c r="U173" s="75"/>
      <c r="V173" s="75"/>
    </row>
    <row r="174" spans="1:22" x14ac:dyDescent="0.25">
      <c r="A174" s="73"/>
      <c r="B174" s="73"/>
      <c r="C174" s="76"/>
      <c r="D174" s="46"/>
      <c r="E174" s="82" t="str">
        <f>IFERROR(VLOOKUP(D174,'Číselník právnych foriem ŠÚ SR'!$B:$C,2,0),"")</f>
        <v/>
      </c>
      <c r="F174" s="73"/>
      <c r="G174" s="73"/>
      <c r="H174" s="97"/>
      <c r="I174" s="73"/>
      <c r="J174" s="74"/>
      <c r="K174" s="46"/>
      <c r="L174" s="74"/>
      <c r="M174" s="75"/>
      <c r="N174" s="73"/>
      <c r="O174" s="73"/>
      <c r="P174" s="75"/>
      <c r="Q174" s="75"/>
      <c r="R174" s="74"/>
      <c r="S174" s="74"/>
      <c r="T174" s="102"/>
      <c r="U174" s="75"/>
      <c r="V174" s="75"/>
    </row>
    <row r="175" spans="1:22" x14ac:dyDescent="0.25">
      <c r="A175" s="73"/>
      <c r="B175" s="73"/>
      <c r="C175" s="76"/>
      <c r="D175" s="46"/>
      <c r="E175" s="82" t="str">
        <f>IFERROR(VLOOKUP(D175,'Číselník právnych foriem ŠÚ SR'!$B:$C,2,0),"")</f>
        <v/>
      </c>
      <c r="F175" s="73"/>
      <c r="G175" s="73"/>
      <c r="H175" s="97"/>
      <c r="I175" s="73"/>
      <c r="J175" s="74"/>
      <c r="K175" s="46"/>
      <c r="L175" s="74"/>
      <c r="M175" s="75"/>
      <c r="N175" s="73"/>
      <c r="O175" s="73"/>
      <c r="P175" s="75"/>
      <c r="Q175" s="75"/>
      <c r="R175" s="74"/>
      <c r="S175" s="74"/>
      <c r="T175" s="102"/>
      <c r="U175" s="75"/>
      <c r="V175" s="75"/>
    </row>
    <row r="176" spans="1:22" x14ac:dyDescent="0.25">
      <c r="A176" s="73"/>
      <c r="B176" s="73"/>
      <c r="C176" s="76"/>
      <c r="D176" s="46"/>
      <c r="E176" s="82" t="str">
        <f>IFERROR(VLOOKUP(D176,'Číselník právnych foriem ŠÚ SR'!$B:$C,2,0),"")</f>
        <v/>
      </c>
      <c r="F176" s="73"/>
      <c r="G176" s="73"/>
      <c r="H176" s="97"/>
      <c r="I176" s="73"/>
      <c r="J176" s="74"/>
      <c r="K176" s="46"/>
      <c r="L176" s="74"/>
      <c r="M176" s="75"/>
      <c r="N176" s="73"/>
      <c r="O176" s="73"/>
      <c r="P176" s="75"/>
      <c r="Q176" s="75"/>
      <c r="R176" s="74"/>
      <c r="S176" s="74"/>
      <c r="T176" s="102"/>
      <c r="U176" s="75"/>
      <c r="V176" s="75"/>
    </row>
    <row r="177" spans="1:22" x14ac:dyDescent="0.25">
      <c r="A177" s="73"/>
      <c r="B177" s="73"/>
      <c r="C177" s="76"/>
      <c r="D177" s="46"/>
      <c r="E177" s="82" t="str">
        <f>IFERROR(VLOOKUP(D177,'Číselník právnych foriem ŠÚ SR'!$B:$C,2,0),"")</f>
        <v/>
      </c>
      <c r="F177" s="73"/>
      <c r="G177" s="73"/>
      <c r="H177" s="97"/>
      <c r="I177" s="73"/>
      <c r="J177" s="74"/>
      <c r="K177" s="46"/>
      <c r="L177" s="74"/>
      <c r="M177" s="75"/>
      <c r="N177" s="73"/>
      <c r="O177" s="73"/>
      <c r="P177" s="75"/>
      <c r="Q177" s="75"/>
      <c r="R177" s="74"/>
      <c r="S177" s="74"/>
      <c r="T177" s="102"/>
      <c r="U177" s="75"/>
      <c r="V177" s="75"/>
    </row>
    <row r="178" spans="1:22" x14ac:dyDescent="0.25">
      <c r="A178" s="73"/>
      <c r="B178" s="73"/>
      <c r="C178" s="76"/>
      <c r="D178" s="46"/>
      <c r="E178" s="82" t="str">
        <f>IFERROR(VLOOKUP(D178,'Číselník právnych foriem ŠÚ SR'!$B:$C,2,0),"")</f>
        <v/>
      </c>
      <c r="F178" s="73"/>
      <c r="G178" s="73"/>
      <c r="H178" s="97"/>
      <c r="I178" s="73"/>
      <c r="J178" s="74"/>
      <c r="K178" s="46"/>
      <c r="L178" s="74"/>
      <c r="M178" s="75"/>
      <c r="N178" s="73"/>
      <c r="O178" s="73"/>
      <c r="P178" s="75"/>
      <c r="Q178" s="75"/>
      <c r="R178" s="74"/>
      <c r="S178" s="74"/>
      <c r="T178" s="102"/>
      <c r="U178" s="75"/>
      <c r="V178" s="75"/>
    </row>
    <row r="179" spans="1:22" x14ac:dyDescent="0.25">
      <c r="A179" s="73"/>
      <c r="B179" s="73"/>
      <c r="C179" s="76"/>
      <c r="D179" s="46"/>
      <c r="E179" s="82" t="str">
        <f>IFERROR(VLOOKUP(D179,'Číselník právnych foriem ŠÚ SR'!$B:$C,2,0),"")</f>
        <v/>
      </c>
      <c r="F179" s="73"/>
      <c r="G179" s="73"/>
      <c r="H179" s="97"/>
      <c r="I179" s="73"/>
      <c r="J179" s="74"/>
      <c r="K179" s="46"/>
      <c r="L179" s="74"/>
      <c r="M179" s="75"/>
      <c r="N179" s="73"/>
      <c r="O179" s="73"/>
      <c r="P179" s="75"/>
      <c r="Q179" s="75"/>
      <c r="R179" s="74"/>
      <c r="S179" s="74"/>
      <c r="T179" s="102"/>
      <c r="U179" s="75"/>
      <c r="V179" s="75"/>
    </row>
    <row r="180" spans="1:22" x14ac:dyDescent="0.25">
      <c r="A180" s="73"/>
      <c r="B180" s="73"/>
      <c r="C180" s="76"/>
      <c r="D180" s="46"/>
      <c r="E180" s="82" t="str">
        <f>IFERROR(VLOOKUP(D180,'Číselník právnych foriem ŠÚ SR'!$B:$C,2,0),"")</f>
        <v/>
      </c>
      <c r="F180" s="73"/>
      <c r="G180" s="73"/>
      <c r="H180" s="97"/>
      <c r="I180" s="73"/>
      <c r="J180" s="74"/>
      <c r="K180" s="46"/>
      <c r="L180" s="74"/>
      <c r="M180" s="75"/>
      <c r="N180" s="73"/>
      <c r="O180" s="73"/>
      <c r="P180" s="75"/>
      <c r="Q180" s="75"/>
      <c r="R180" s="74"/>
      <c r="S180" s="74"/>
      <c r="T180" s="102"/>
      <c r="U180" s="75"/>
      <c r="V180" s="75"/>
    </row>
    <row r="181" spans="1:22" x14ac:dyDescent="0.25">
      <c r="A181" s="73"/>
      <c r="B181" s="73"/>
      <c r="C181" s="76"/>
      <c r="D181" s="46"/>
      <c r="E181" s="82" t="str">
        <f>IFERROR(VLOOKUP(D181,'Číselník právnych foriem ŠÚ SR'!$B:$C,2,0),"")</f>
        <v/>
      </c>
      <c r="F181" s="73"/>
      <c r="G181" s="73"/>
      <c r="H181" s="97"/>
      <c r="I181" s="73"/>
      <c r="J181" s="74"/>
      <c r="K181" s="46"/>
      <c r="L181" s="74"/>
      <c r="M181" s="75"/>
      <c r="N181" s="73"/>
      <c r="O181" s="73"/>
      <c r="P181" s="75"/>
      <c r="Q181" s="75"/>
      <c r="R181" s="74"/>
      <c r="S181" s="74"/>
      <c r="T181" s="102"/>
      <c r="U181" s="75"/>
      <c r="V181" s="75"/>
    </row>
    <row r="182" spans="1:22" x14ac:dyDescent="0.25">
      <c r="A182" s="73"/>
      <c r="B182" s="73"/>
      <c r="C182" s="76"/>
      <c r="D182" s="46"/>
      <c r="E182" s="82" t="str">
        <f>IFERROR(VLOOKUP(D182,'Číselník právnych foriem ŠÚ SR'!$B:$C,2,0),"")</f>
        <v/>
      </c>
      <c r="F182" s="73"/>
      <c r="G182" s="73"/>
      <c r="H182" s="97"/>
      <c r="I182" s="73"/>
      <c r="J182" s="74"/>
      <c r="K182" s="46"/>
      <c r="L182" s="74"/>
      <c r="M182" s="75"/>
      <c r="N182" s="73"/>
      <c r="O182" s="73"/>
      <c r="P182" s="75"/>
      <c r="Q182" s="75"/>
      <c r="R182" s="74"/>
      <c r="S182" s="74"/>
      <c r="T182" s="102"/>
      <c r="U182" s="75"/>
      <c r="V182" s="75"/>
    </row>
    <row r="183" spans="1:22" x14ac:dyDescent="0.25">
      <c r="A183" s="73"/>
      <c r="B183" s="73"/>
      <c r="C183" s="76"/>
      <c r="D183" s="46"/>
      <c r="E183" s="82" t="str">
        <f>IFERROR(VLOOKUP(D183,'Číselník právnych foriem ŠÚ SR'!$B:$C,2,0),"")</f>
        <v/>
      </c>
      <c r="F183" s="73"/>
      <c r="G183" s="73"/>
      <c r="H183" s="97"/>
      <c r="I183" s="73"/>
      <c r="J183" s="74"/>
      <c r="K183" s="46"/>
      <c r="L183" s="74"/>
      <c r="M183" s="75"/>
      <c r="N183" s="73"/>
      <c r="O183" s="73"/>
      <c r="P183" s="75"/>
      <c r="Q183" s="75"/>
      <c r="R183" s="74"/>
      <c r="S183" s="74"/>
      <c r="T183" s="102"/>
      <c r="U183" s="75"/>
      <c r="V183" s="75"/>
    </row>
    <row r="184" spans="1:22" x14ac:dyDescent="0.25">
      <c r="A184" s="73"/>
      <c r="B184" s="73"/>
      <c r="C184" s="76"/>
      <c r="D184" s="46"/>
      <c r="E184" s="82" t="str">
        <f>IFERROR(VLOOKUP(D184,'Číselník právnych foriem ŠÚ SR'!$B:$C,2,0),"")</f>
        <v/>
      </c>
      <c r="F184" s="73"/>
      <c r="G184" s="73"/>
      <c r="H184" s="97"/>
      <c r="I184" s="73"/>
      <c r="J184" s="74"/>
      <c r="K184" s="46"/>
      <c r="L184" s="74"/>
      <c r="M184" s="75"/>
      <c r="N184" s="73"/>
      <c r="O184" s="73"/>
      <c r="P184" s="75"/>
      <c r="Q184" s="75"/>
      <c r="R184" s="74"/>
      <c r="S184" s="74"/>
      <c r="T184" s="102"/>
      <c r="U184" s="75"/>
      <c r="V184" s="75"/>
    </row>
    <row r="185" spans="1:22" x14ac:dyDescent="0.25">
      <c r="A185" s="73"/>
      <c r="B185" s="73"/>
      <c r="C185" s="76"/>
      <c r="D185" s="46"/>
      <c r="E185" s="82" t="str">
        <f>IFERROR(VLOOKUP(D185,'Číselník právnych foriem ŠÚ SR'!$B:$C,2,0),"")</f>
        <v/>
      </c>
      <c r="F185" s="73"/>
      <c r="G185" s="73"/>
      <c r="H185" s="97"/>
      <c r="I185" s="73"/>
      <c r="J185" s="74"/>
      <c r="K185" s="46"/>
      <c r="L185" s="74"/>
      <c r="M185" s="75"/>
      <c r="N185" s="73"/>
      <c r="O185" s="73"/>
      <c r="P185" s="75"/>
      <c r="Q185" s="75"/>
      <c r="R185" s="74"/>
      <c r="S185" s="74"/>
      <c r="T185" s="102"/>
      <c r="U185" s="75"/>
      <c r="V185" s="75"/>
    </row>
    <row r="186" spans="1:22" x14ac:dyDescent="0.25">
      <c r="A186" s="73"/>
      <c r="B186" s="73"/>
      <c r="C186" s="76"/>
      <c r="D186" s="46"/>
      <c r="E186" s="82" t="str">
        <f>IFERROR(VLOOKUP(D186,'Číselník právnych foriem ŠÚ SR'!$B:$C,2,0),"")</f>
        <v/>
      </c>
      <c r="F186" s="73"/>
      <c r="G186" s="73"/>
      <c r="H186" s="97"/>
      <c r="I186" s="73"/>
      <c r="J186" s="74"/>
      <c r="K186" s="46"/>
      <c r="L186" s="74"/>
      <c r="M186" s="75"/>
      <c r="N186" s="73"/>
      <c r="O186" s="73"/>
      <c r="P186" s="75"/>
      <c r="Q186" s="75"/>
      <c r="R186" s="74"/>
      <c r="S186" s="74"/>
      <c r="T186" s="102"/>
      <c r="U186" s="75"/>
      <c r="V186" s="75"/>
    </row>
    <row r="187" spans="1:22" x14ac:dyDescent="0.25">
      <c r="A187" s="73"/>
      <c r="B187" s="73"/>
      <c r="C187" s="76"/>
      <c r="D187" s="46"/>
      <c r="E187" s="82" t="str">
        <f>IFERROR(VLOOKUP(D187,'Číselník právnych foriem ŠÚ SR'!$B:$C,2,0),"")</f>
        <v/>
      </c>
      <c r="F187" s="73"/>
      <c r="G187" s="73"/>
      <c r="H187" s="97"/>
      <c r="I187" s="73"/>
      <c r="J187" s="74"/>
      <c r="K187" s="46"/>
      <c r="L187" s="74"/>
      <c r="M187" s="75"/>
      <c r="N187" s="73"/>
      <c r="O187" s="73"/>
      <c r="P187" s="75"/>
      <c r="Q187" s="75"/>
      <c r="R187" s="74"/>
      <c r="S187" s="74"/>
      <c r="T187" s="102"/>
      <c r="U187" s="75"/>
      <c r="V187" s="75"/>
    </row>
    <row r="188" spans="1:22" x14ac:dyDescent="0.25">
      <c r="A188" s="73"/>
      <c r="B188" s="73"/>
      <c r="C188" s="76"/>
      <c r="D188" s="46"/>
      <c r="E188" s="82" t="str">
        <f>IFERROR(VLOOKUP(D188,'Číselník právnych foriem ŠÚ SR'!$B:$C,2,0),"")</f>
        <v/>
      </c>
      <c r="F188" s="73"/>
      <c r="G188" s="73"/>
      <c r="H188" s="97"/>
      <c r="I188" s="73"/>
      <c r="J188" s="74"/>
      <c r="K188" s="46"/>
      <c r="L188" s="74"/>
      <c r="M188" s="75"/>
      <c r="N188" s="73"/>
      <c r="O188" s="73"/>
      <c r="P188" s="75"/>
      <c r="Q188" s="75"/>
      <c r="R188" s="74"/>
      <c r="S188" s="74"/>
      <c r="T188" s="102"/>
      <c r="U188" s="75"/>
      <c r="V188" s="75"/>
    </row>
    <row r="189" spans="1:22" x14ac:dyDescent="0.25">
      <c r="A189" s="73"/>
      <c r="B189" s="73"/>
      <c r="C189" s="76"/>
      <c r="D189" s="46"/>
      <c r="E189" s="82" t="str">
        <f>IFERROR(VLOOKUP(D189,'Číselník právnych foriem ŠÚ SR'!$B:$C,2,0),"")</f>
        <v/>
      </c>
      <c r="F189" s="73"/>
      <c r="G189" s="73"/>
      <c r="H189" s="97"/>
      <c r="I189" s="73"/>
      <c r="J189" s="74"/>
      <c r="K189" s="46"/>
      <c r="L189" s="74"/>
      <c r="M189" s="75"/>
      <c r="N189" s="73"/>
      <c r="O189" s="73"/>
      <c r="P189" s="75"/>
      <c r="Q189" s="75"/>
      <c r="R189" s="74"/>
      <c r="S189" s="74"/>
      <c r="T189" s="102"/>
      <c r="U189" s="75"/>
      <c r="V189" s="75"/>
    </row>
    <row r="190" spans="1:22" x14ac:dyDescent="0.25">
      <c r="A190" s="73"/>
      <c r="B190" s="73"/>
      <c r="C190" s="76"/>
      <c r="D190" s="46"/>
      <c r="E190" s="82" t="str">
        <f>IFERROR(VLOOKUP(D190,'Číselník právnych foriem ŠÚ SR'!$B:$C,2,0),"")</f>
        <v/>
      </c>
      <c r="F190" s="73"/>
      <c r="G190" s="73"/>
      <c r="H190" s="97"/>
      <c r="I190" s="73"/>
      <c r="J190" s="74"/>
      <c r="K190" s="46"/>
      <c r="L190" s="74"/>
      <c r="M190" s="75"/>
      <c r="N190" s="73"/>
      <c r="O190" s="73"/>
      <c r="P190" s="75"/>
      <c r="Q190" s="75"/>
      <c r="R190" s="74"/>
      <c r="S190" s="74"/>
      <c r="T190" s="102"/>
      <c r="U190" s="75"/>
      <c r="V190" s="75"/>
    </row>
    <row r="191" spans="1:22" x14ac:dyDescent="0.25">
      <c r="A191" s="73"/>
      <c r="B191" s="73"/>
      <c r="C191" s="76"/>
      <c r="D191" s="46"/>
      <c r="E191" s="82" t="str">
        <f>IFERROR(VLOOKUP(D191,'Číselník právnych foriem ŠÚ SR'!$B:$C,2,0),"")</f>
        <v/>
      </c>
      <c r="F191" s="73"/>
      <c r="G191" s="73"/>
      <c r="H191" s="97"/>
      <c r="I191" s="73"/>
      <c r="J191" s="74"/>
      <c r="K191" s="46"/>
      <c r="L191" s="74"/>
      <c r="M191" s="75"/>
      <c r="N191" s="73"/>
      <c r="O191" s="73"/>
      <c r="P191" s="75"/>
      <c r="Q191" s="75"/>
      <c r="R191" s="74"/>
      <c r="S191" s="74"/>
      <c r="T191" s="102"/>
      <c r="U191" s="75"/>
      <c r="V191" s="75"/>
    </row>
    <row r="192" spans="1:22" x14ac:dyDescent="0.25">
      <c r="A192" s="73"/>
      <c r="B192" s="73"/>
      <c r="C192" s="76"/>
      <c r="D192" s="46"/>
      <c r="E192" s="82" t="str">
        <f>IFERROR(VLOOKUP(D192,'Číselník právnych foriem ŠÚ SR'!$B:$C,2,0),"")</f>
        <v/>
      </c>
      <c r="F192" s="73"/>
      <c r="G192" s="73"/>
      <c r="H192" s="97"/>
      <c r="I192" s="73"/>
      <c r="J192" s="74"/>
      <c r="K192" s="46"/>
      <c r="L192" s="74"/>
      <c r="M192" s="75"/>
      <c r="N192" s="73"/>
      <c r="O192" s="73"/>
      <c r="P192" s="75"/>
      <c r="Q192" s="75"/>
      <c r="R192" s="74"/>
      <c r="S192" s="74"/>
      <c r="T192" s="102"/>
      <c r="U192" s="75"/>
      <c r="V192" s="75"/>
    </row>
    <row r="193" spans="1:22" x14ac:dyDescent="0.25">
      <c r="A193" s="73"/>
      <c r="B193" s="73"/>
      <c r="C193" s="76"/>
      <c r="D193" s="46"/>
      <c r="E193" s="82" t="str">
        <f>IFERROR(VLOOKUP(D193,'Číselník právnych foriem ŠÚ SR'!$B:$C,2,0),"")</f>
        <v/>
      </c>
      <c r="F193" s="73"/>
      <c r="G193" s="73"/>
      <c r="H193" s="97"/>
      <c r="I193" s="73"/>
      <c r="J193" s="74"/>
      <c r="K193" s="46"/>
      <c r="L193" s="74"/>
      <c r="M193" s="75"/>
      <c r="N193" s="73"/>
      <c r="O193" s="73"/>
      <c r="P193" s="75"/>
      <c r="Q193" s="75"/>
      <c r="R193" s="74"/>
      <c r="S193" s="74"/>
      <c r="T193" s="102"/>
      <c r="U193" s="75"/>
      <c r="V193" s="75"/>
    </row>
    <row r="194" spans="1:22" x14ac:dyDescent="0.25">
      <c r="A194" s="73"/>
      <c r="B194" s="73"/>
      <c r="C194" s="76"/>
      <c r="D194" s="46"/>
      <c r="E194" s="82" t="str">
        <f>IFERROR(VLOOKUP(D194,'Číselník právnych foriem ŠÚ SR'!$B:$C,2,0),"")</f>
        <v/>
      </c>
      <c r="F194" s="73"/>
      <c r="G194" s="73"/>
      <c r="H194" s="97"/>
      <c r="I194" s="73"/>
      <c r="J194" s="74"/>
      <c r="K194" s="46"/>
      <c r="L194" s="74"/>
      <c r="M194" s="75"/>
      <c r="N194" s="73"/>
      <c r="O194" s="73"/>
      <c r="P194" s="75"/>
      <c r="Q194" s="75"/>
      <c r="R194" s="74"/>
      <c r="S194" s="74"/>
      <c r="T194" s="102"/>
      <c r="U194" s="75"/>
      <c r="V194" s="75"/>
    </row>
    <row r="195" spans="1:22" x14ac:dyDescent="0.25">
      <c r="A195" s="73"/>
      <c r="B195" s="73"/>
      <c r="C195" s="76"/>
      <c r="D195" s="46"/>
      <c r="E195" s="82" t="str">
        <f>IFERROR(VLOOKUP(D195,'Číselník právnych foriem ŠÚ SR'!$B:$C,2,0),"")</f>
        <v/>
      </c>
      <c r="F195" s="73"/>
      <c r="G195" s="73"/>
      <c r="H195" s="97"/>
      <c r="I195" s="73"/>
      <c r="J195" s="74"/>
      <c r="K195" s="46"/>
      <c r="L195" s="74"/>
      <c r="M195" s="75"/>
      <c r="N195" s="73"/>
      <c r="O195" s="73"/>
      <c r="P195" s="75"/>
      <c r="Q195" s="75"/>
      <c r="R195" s="74"/>
      <c r="S195" s="74"/>
      <c r="T195" s="102"/>
      <c r="U195" s="75"/>
      <c r="V195" s="75"/>
    </row>
    <row r="196" spans="1:22" x14ac:dyDescent="0.25">
      <c r="A196" s="73"/>
      <c r="B196" s="73"/>
      <c r="C196" s="76"/>
      <c r="D196" s="46"/>
      <c r="E196" s="82" t="str">
        <f>IFERROR(VLOOKUP(D196,'Číselník právnych foriem ŠÚ SR'!$B:$C,2,0),"")</f>
        <v/>
      </c>
      <c r="F196" s="73"/>
      <c r="G196" s="73"/>
      <c r="H196" s="97"/>
      <c r="I196" s="73"/>
      <c r="J196" s="74"/>
      <c r="K196" s="46"/>
      <c r="L196" s="74"/>
      <c r="M196" s="75"/>
      <c r="N196" s="73"/>
      <c r="O196" s="73"/>
      <c r="P196" s="75"/>
      <c r="Q196" s="75"/>
      <c r="R196" s="74"/>
      <c r="S196" s="74"/>
      <c r="T196" s="102"/>
      <c r="U196" s="75"/>
      <c r="V196" s="75"/>
    </row>
    <row r="197" spans="1:22" x14ac:dyDescent="0.25">
      <c r="A197" s="73"/>
      <c r="B197" s="73"/>
      <c r="C197" s="76"/>
      <c r="D197" s="46"/>
      <c r="E197" s="82" t="str">
        <f>IFERROR(VLOOKUP(D197,'Číselník právnych foriem ŠÚ SR'!$B:$C,2,0),"")</f>
        <v/>
      </c>
      <c r="F197" s="73"/>
      <c r="G197" s="73"/>
      <c r="H197" s="97"/>
      <c r="I197" s="73"/>
      <c r="J197" s="74"/>
      <c r="K197" s="46"/>
      <c r="L197" s="74"/>
      <c r="M197" s="75"/>
      <c r="N197" s="73"/>
      <c r="O197" s="73"/>
      <c r="P197" s="75"/>
      <c r="Q197" s="75"/>
      <c r="R197" s="74"/>
      <c r="S197" s="74"/>
      <c r="T197" s="102"/>
      <c r="U197" s="75"/>
      <c r="V197" s="75"/>
    </row>
    <row r="198" spans="1:22" x14ac:dyDescent="0.25">
      <c r="A198" s="73"/>
      <c r="B198" s="73"/>
      <c r="C198" s="76"/>
      <c r="D198" s="46"/>
      <c r="E198" s="82" t="str">
        <f>IFERROR(VLOOKUP(D198,'Číselník právnych foriem ŠÚ SR'!$B:$C,2,0),"")</f>
        <v/>
      </c>
      <c r="F198" s="73"/>
      <c r="G198" s="73"/>
      <c r="H198" s="97"/>
      <c r="I198" s="73"/>
      <c r="J198" s="74"/>
      <c r="K198" s="46"/>
      <c r="L198" s="74"/>
      <c r="M198" s="75"/>
      <c r="N198" s="73"/>
      <c r="O198" s="73"/>
      <c r="P198" s="75"/>
      <c r="Q198" s="75"/>
      <c r="R198" s="74"/>
      <c r="S198" s="74"/>
      <c r="T198" s="102"/>
      <c r="U198" s="75"/>
      <c r="V198" s="75"/>
    </row>
    <row r="199" spans="1:22" x14ac:dyDescent="0.25">
      <c r="A199" s="73"/>
      <c r="B199" s="73"/>
      <c r="C199" s="76"/>
      <c r="D199" s="46"/>
      <c r="E199" s="82" t="str">
        <f>IFERROR(VLOOKUP(D199,'Číselník právnych foriem ŠÚ SR'!$B:$C,2,0),"")</f>
        <v/>
      </c>
      <c r="F199" s="73"/>
      <c r="G199" s="73"/>
      <c r="H199" s="97"/>
      <c r="I199" s="73"/>
      <c r="J199" s="74"/>
      <c r="K199" s="46"/>
      <c r="L199" s="74"/>
      <c r="M199" s="75"/>
      <c r="N199" s="73"/>
      <c r="O199" s="73"/>
      <c r="P199" s="75"/>
      <c r="Q199" s="75"/>
      <c r="R199" s="74"/>
      <c r="S199" s="74"/>
      <c r="T199" s="102"/>
      <c r="U199" s="75"/>
      <c r="V199" s="75"/>
    </row>
    <row r="200" spans="1:22" x14ac:dyDescent="0.25">
      <c r="A200" s="73"/>
      <c r="B200" s="73"/>
      <c r="C200" s="76"/>
      <c r="D200" s="46"/>
      <c r="E200" s="82" t="str">
        <f>IFERROR(VLOOKUP(D200,'Číselník právnych foriem ŠÚ SR'!$B:$C,2,0),"")</f>
        <v/>
      </c>
      <c r="F200" s="73"/>
      <c r="G200" s="73"/>
      <c r="H200" s="97"/>
      <c r="I200" s="73"/>
      <c r="J200" s="74"/>
      <c r="K200" s="46"/>
      <c r="L200" s="74"/>
      <c r="M200" s="75"/>
      <c r="N200" s="73"/>
      <c r="O200" s="73"/>
      <c r="P200" s="75"/>
      <c r="Q200" s="75"/>
      <c r="R200" s="74"/>
      <c r="S200" s="74"/>
      <c r="T200" s="102"/>
      <c r="U200" s="75"/>
      <c r="V200" s="75"/>
    </row>
    <row r="201" spans="1:22" x14ac:dyDescent="0.25">
      <c r="A201" s="73"/>
      <c r="B201" s="73"/>
      <c r="C201" s="76"/>
      <c r="D201" s="46"/>
      <c r="E201" s="82" t="str">
        <f>IFERROR(VLOOKUP(D201,'Číselník právnych foriem ŠÚ SR'!$B:$C,2,0),"")</f>
        <v/>
      </c>
      <c r="F201" s="73"/>
      <c r="G201" s="73"/>
      <c r="H201" s="97"/>
      <c r="I201" s="73"/>
      <c r="J201" s="74"/>
      <c r="K201" s="46"/>
      <c r="L201" s="74"/>
      <c r="M201" s="75"/>
      <c r="N201" s="73"/>
      <c r="O201" s="73"/>
      <c r="P201" s="75"/>
      <c r="Q201" s="75"/>
      <c r="R201" s="74"/>
      <c r="S201" s="74"/>
      <c r="T201" s="102"/>
      <c r="U201" s="75"/>
      <c r="V201" s="75"/>
    </row>
    <row r="202" spans="1:22" x14ac:dyDescent="0.25">
      <c r="A202" s="73"/>
      <c r="B202" s="73"/>
      <c r="C202" s="76"/>
      <c r="D202" s="46"/>
      <c r="E202" s="82" t="str">
        <f>IFERROR(VLOOKUP(D202,'Číselník právnych foriem ŠÚ SR'!$B:$C,2,0),"")</f>
        <v/>
      </c>
      <c r="F202" s="73"/>
      <c r="G202" s="73"/>
      <c r="H202" s="97"/>
      <c r="I202" s="73"/>
      <c r="J202" s="74"/>
      <c r="K202" s="46"/>
      <c r="L202" s="74"/>
      <c r="M202" s="75"/>
      <c r="N202" s="73"/>
      <c r="O202" s="73"/>
      <c r="P202" s="75"/>
      <c r="Q202" s="75"/>
      <c r="R202" s="74"/>
      <c r="S202" s="74"/>
      <c r="T202" s="102"/>
      <c r="U202" s="75"/>
      <c r="V202" s="75"/>
    </row>
    <row r="203" spans="1:22" x14ac:dyDescent="0.25">
      <c r="A203" s="73"/>
      <c r="B203" s="73"/>
      <c r="C203" s="76"/>
      <c r="D203" s="46"/>
      <c r="E203" s="82" t="str">
        <f>IFERROR(VLOOKUP(D203,'Číselník právnych foriem ŠÚ SR'!$B:$C,2,0),"")</f>
        <v/>
      </c>
      <c r="F203" s="73"/>
      <c r="G203" s="73"/>
      <c r="H203" s="97"/>
      <c r="I203" s="73"/>
      <c r="J203" s="74"/>
      <c r="K203" s="46"/>
      <c r="L203" s="74"/>
      <c r="M203" s="75"/>
      <c r="N203" s="73"/>
      <c r="O203" s="73"/>
      <c r="P203" s="75"/>
      <c r="Q203" s="75"/>
      <c r="R203" s="74"/>
      <c r="S203" s="74"/>
      <c r="T203" s="102"/>
      <c r="U203" s="75"/>
      <c r="V203" s="75"/>
    </row>
    <row r="204" spans="1:22" x14ac:dyDescent="0.25">
      <c r="A204" s="73"/>
      <c r="B204" s="73"/>
      <c r="C204" s="76"/>
      <c r="D204" s="46"/>
      <c r="E204" s="82" t="str">
        <f>IFERROR(VLOOKUP(D204,'Číselník právnych foriem ŠÚ SR'!$B:$C,2,0),"")</f>
        <v/>
      </c>
      <c r="F204" s="73"/>
      <c r="G204" s="73"/>
      <c r="H204" s="97"/>
      <c r="I204" s="73"/>
      <c r="J204" s="74"/>
      <c r="K204" s="46"/>
      <c r="L204" s="74"/>
      <c r="M204" s="75"/>
      <c r="N204" s="73"/>
      <c r="O204" s="73"/>
      <c r="P204" s="75"/>
      <c r="Q204" s="75"/>
      <c r="R204" s="74"/>
      <c r="S204" s="74"/>
      <c r="T204" s="102"/>
      <c r="U204" s="75"/>
      <c r="V204" s="75"/>
    </row>
    <row r="205" spans="1:22" x14ac:dyDescent="0.25">
      <c r="A205" s="73"/>
      <c r="B205" s="73"/>
      <c r="C205" s="76"/>
      <c r="D205" s="46"/>
      <c r="E205" s="82" t="str">
        <f>IFERROR(VLOOKUP(D205,'Číselník právnych foriem ŠÚ SR'!$B:$C,2,0),"")</f>
        <v/>
      </c>
      <c r="F205" s="73"/>
      <c r="G205" s="73"/>
      <c r="H205" s="97"/>
      <c r="I205" s="73"/>
      <c r="J205" s="74"/>
      <c r="K205" s="46"/>
      <c r="L205" s="74"/>
      <c r="M205" s="75"/>
      <c r="N205" s="73"/>
      <c r="O205" s="73"/>
      <c r="P205" s="75"/>
      <c r="Q205" s="75"/>
      <c r="R205" s="74"/>
      <c r="S205" s="74"/>
      <c r="T205" s="102"/>
      <c r="U205" s="75"/>
      <c r="V205" s="75"/>
    </row>
    <row r="206" spans="1:22" x14ac:dyDescent="0.25">
      <c r="A206" s="73"/>
      <c r="B206" s="73"/>
      <c r="C206" s="76"/>
      <c r="D206" s="46"/>
      <c r="E206" s="82" t="str">
        <f>IFERROR(VLOOKUP(D206,'Číselník právnych foriem ŠÚ SR'!$B:$C,2,0),"")</f>
        <v/>
      </c>
      <c r="F206" s="73"/>
      <c r="G206" s="73"/>
      <c r="H206" s="97"/>
      <c r="I206" s="73"/>
      <c r="J206" s="74"/>
      <c r="K206" s="46"/>
      <c r="L206" s="74"/>
      <c r="M206" s="75"/>
      <c r="N206" s="73"/>
      <c r="O206" s="73"/>
      <c r="P206" s="75"/>
      <c r="Q206" s="75"/>
      <c r="R206" s="74"/>
      <c r="S206" s="74"/>
      <c r="T206" s="102"/>
      <c r="U206" s="75"/>
      <c r="V206" s="75"/>
    </row>
    <row r="207" spans="1:22" x14ac:dyDescent="0.25">
      <c r="A207" s="73"/>
      <c r="B207" s="73"/>
      <c r="C207" s="76"/>
      <c r="D207" s="46"/>
      <c r="E207" s="82" t="str">
        <f>IFERROR(VLOOKUP(D207,'Číselník právnych foriem ŠÚ SR'!$B:$C,2,0),"")</f>
        <v/>
      </c>
      <c r="F207" s="73"/>
      <c r="G207" s="73"/>
      <c r="H207" s="97"/>
      <c r="I207" s="73"/>
      <c r="J207" s="74"/>
      <c r="K207" s="46"/>
      <c r="L207" s="74"/>
      <c r="M207" s="75"/>
      <c r="N207" s="73"/>
      <c r="O207" s="73"/>
      <c r="P207" s="75"/>
      <c r="Q207" s="75"/>
      <c r="R207" s="74"/>
      <c r="S207" s="74"/>
      <c r="T207" s="102"/>
      <c r="U207" s="75"/>
      <c r="V207" s="75"/>
    </row>
    <row r="208" spans="1:22" x14ac:dyDescent="0.25">
      <c r="A208" s="73"/>
      <c r="B208" s="73"/>
      <c r="C208" s="76"/>
      <c r="D208" s="46"/>
      <c r="E208" s="82" t="str">
        <f>IFERROR(VLOOKUP(D208,'Číselník právnych foriem ŠÚ SR'!$B:$C,2,0),"")</f>
        <v/>
      </c>
      <c r="F208" s="73"/>
      <c r="G208" s="73"/>
      <c r="H208" s="97"/>
      <c r="I208" s="73"/>
      <c r="J208" s="74"/>
      <c r="K208" s="46"/>
      <c r="L208" s="74"/>
      <c r="M208" s="75"/>
      <c r="N208" s="73"/>
      <c r="O208" s="73"/>
      <c r="P208" s="75"/>
      <c r="Q208" s="75"/>
      <c r="R208" s="74"/>
      <c r="S208" s="74"/>
      <c r="T208" s="102"/>
      <c r="U208" s="75"/>
      <c r="V208" s="75"/>
    </row>
    <row r="209" spans="1:22" x14ac:dyDescent="0.25">
      <c r="A209" s="73"/>
      <c r="B209" s="73"/>
      <c r="C209" s="76"/>
      <c r="D209" s="46"/>
      <c r="E209" s="82" t="str">
        <f>IFERROR(VLOOKUP(D209,'Číselník právnych foriem ŠÚ SR'!$B:$C,2,0),"")</f>
        <v/>
      </c>
      <c r="F209" s="73"/>
      <c r="G209" s="73"/>
      <c r="H209" s="97"/>
      <c r="I209" s="73"/>
      <c r="J209" s="74"/>
      <c r="K209" s="46"/>
      <c r="L209" s="74"/>
      <c r="M209" s="75"/>
      <c r="N209" s="73"/>
      <c r="O209" s="73"/>
      <c r="P209" s="75"/>
      <c r="Q209" s="75"/>
      <c r="R209" s="74"/>
      <c r="S209" s="74"/>
      <c r="T209" s="102"/>
      <c r="U209" s="75"/>
      <c r="V209" s="75"/>
    </row>
    <row r="210" spans="1:22" x14ac:dyDescent="0.25">
      <c r="A210" s="73"/>
      <c r="B210" s="73"/>
      <c r="C210" s="76"/>
      <c r="D210" s="46"/>
      <c r="E210" s="82" t="str">
        <f>IFERROR(VLOOKUP(D210,'Číselník právnych foriem ŠÚ SR'!$B:$C,2,0),"")</f>
        <v/>
      </c>
      <c r="F210" s="73"/>
      <c r="G210" s="73"/>
      <c r="H210" s="97"/>
      <c r="I210" s="73"/>
      <c r="J210" s="74"/>
      <c r="K210" s="46"/>
      <c r="L210" s="74"/>
      <c r="M210" s="75"/>
      <c r="N210" s="73"/>
      <c r="O210" s="73"/>
      <c r="P210" s="75"/>
      <c r="Q210" s="75"/>
      <c r="R210" s="74"/>
      <c r="S210" s="74"/>
      <c r="T210" s="102"/>
      <c r="U210" s="75"/>
      <c r="V210" s="75"/>
    </row>
    <row r="211" spans="1:22" x14ac:dyDescent="0.25">
      <c r="A211" s="73"/>
      <c r="B211" s="73"/>
      <c r="C211" s="76"/>
      <c r="D211" s="46"/>
      <c r="E211" s="82" t="str">
        <f>IFERROR(VLOOKUP(D211,'Číselník právnych foriem ŠÚ SR'!$B:$C,2,0),"")</f>
        <v/>
      </c>
      <c r="F211" s="73"/>
      <c r="G211" s="73"/>
      <c r="H211" s="97"/>
      <c r="I211" s="73"/>
      <c r="J211" s="74"/>
      <c r="K211" s="46"/>
      <c r="L211" s="74"/>
      <c r="M211" s="75"/>
      <c r="N211" s="73"/>
      <c r="O211" s="73"/>
      <c r="P211" s="75"/>
      <c r="Q211" s="75"/>
      <c r="R211" s="74"/>
      <c r="S211" s="74"/>
      <c r="T211" s="102"/>
      <c r="U211" s="75"/>
      <c r="V211" s="75"/>
    </row>
    <row r="212" spans="1:22" x14ac:dyDescent="0.25">
      <c r="A212" s="73"/>
      <c r="B212" s="73"/>
      <c r="C212" s="76"/>
      <c r="D212" s="46"/>
      <c r="E212" s="82" t="str">
        <f>IFERROR(VLOOKUP(D212,'Číselník právnych foriem ŠÚ SR'!$B:$C,2,0),"")</f>
        <v/>
      </c>
      <c r="F212" s="73"/>
      <c r="G212" s="73"/>
      <c r="H212" s="97"/>
      <c r="I212" s="73"/>
      <c r="J212" s="74"/>
      <c r="K212" s="46"/>
      <c r="L212" s="74"/>
      <c r="M212" s="75"/>
      <c r="N212" s="73"/>
      <c r="O212" s="73"/>
      <c r="P212" s="75"/>
      <c r="Q212" s="75"/>
      <c r="R212" s="74"/>
      <c r="S212" s="74"/>
      <c r="T212" s="102"/>
      <c r="U212" s="75"/>
      <c r="V212" s="75"/>
    </row>
    <row r="213" spans="1:22" x14ac:dyDescent="0.25">
      <c r="A213" s="73"/>
      <c r="B213" s="73"/>
      <c r="C213" s="76"/>
      <c r="D213" s="46"/>
      <c r="E213" s="82" t="str">
        <f>IFERROR(VLOOKUP(D213,'Číselník právnych foriem ŠÚ SR'!$B:$C,2,0),"")</f>
        <v/>
      </c>
      <c r="F213" s="73"/>
      <c r="G213" s="73"/>
      <c r="H213" s="97"/>
      <c r="I213" s="73"/>
      <c r="J213" s="74"/>
      <c r="K213" s="46"/>
      <c r="L213" s="74"/>
      <c r="M213" s="75"/>
      <c r="N213" s="73"/>
      <c r="O213" s="73"/>
      <c r="P213" s="75"/>
      <c r="Q213" s="75"/>
      <c r="R213" s="74"/>
      <c r="S213" s="74"/>
      <c r="T213" s="102"/>
      <c r="U213" s="75"/>
      <c r="V213" s="75"/>
    </row>
    <row r="214" spans="1:22" x14ac:dyDescent="0.25">
      <c r="A214" s="73"/>
      <c r="B214" s="73"/>
      <c r="C214" s="76"/>
      <c r="D214" s="46"/>
      <c r="E214" s="82" t="str">
        <f>IFERROR(VLOOKUP(D214,'Číselník právnych foriem ŠÚ SR'!$B:$C,2,0),"")</f>
        <v/>
      </c>
      <c r="F214" s="73"/>
      <c r="G214" s="73"/>
      <c r="H214" s="97"/>
      <c r="I214" s="73"/>
      <c r="J214" s="74"/>
      <c r="K214" s="46"/>
      <c r="L214" s="74"/>
      <c r="M214" s="75"/>
      <c r="N214" s="73"/>
      <c r="O214" s="73"/>
      <c r="P214" s="75"/>
      <c r="Q214" s="75"/>
      <c r="R214" s="74"/>
      <c r="S214" s="74"/>
      <c r="T214" s="102"/>
      <c r="U214" s="75"/>
      <c r="V214" s="75"/>
    </row>
    <row r="215" spans="1:22" x14ac:dyDescent="0.25">
      <c r="A215" s="73"/>
      <c r="B215" s="73"/>
      <c r="C215" s="76"/>
      <c r="D215" s="46"/>
      <c r="E215" s="82" t="str">
        <f>IFERROR(VLOOKUP(D215,'Číselník právnych foriem ŠÚ SR'!$B:$C,2,0),"")</f>
        <v/>
      </c>
      <c r="F215" s="73"/>
      <c r="G215" s="73"/>
      <c r="H215" s="97"/>
      <c r="I215" s="73"/>
      <c r="J215" s="74"/>
      <c r="K215" s="46"/>
      <c r="L215" s="74"/>
      <c r="M215" s="75"/>
      <c r="N215" s="73"/>
      <c r="O215" s="73"/>
      <c r="P215" s="75"/>
      <c r="Q215" s="75"/>
      <c r="R215" s="74"/>
      <c r="S215" s="74"/>
      <c r="T215" s="102"/>
      <c r="U215" s="75"/>
      <c r="V215" s="75"/>
    </row>
    <row r="216" spans="1:22" x14ac:dyDescent="0.25">
      <c r="A216" s="73"/>
      <c r="B216" s="73"/>
      <c r="C216" s="76"/>
      <c r="D216" s="46"/>
      <c r="E216" s="82" t="str">
        <f>IFERROR(VLOOKUP(D216,'Číselník právnych foriem ŠÚ SR'!$B:$C,2,0),"")</f>
        <v/>
      </c>
      <c r="F216" s="73"/>
      <c r="G216" s="73"/>
      <c r="H216" s="97"/>
      <c r="I216" s="73"/>
      <c r="J216" s="74"/>
      <c r="K216" s="46"/>
      <c r="L216" s="74"/>
      <c r="M216" s="75"/>
      <c r="N216" s="73"/>
      <c r="O216" s="73"/>
      <c r="P216" s="75"/>
      <c r="Q216" s="75"/>
      <c r="R216" s="74"/>
      <c r="S216" s="74"/>
      <c r="T216" s="102"/>
      <c r="U216" s="75"/>
      <c r="V216" s="75"/>
    </row>
    <row r="217" spans="1:22" x14ac:dyDescent="0.25">
      <c r="A217" s="73"/>
      <c r="B217" s="73"/>
      <c r="C217" s="76"/>
      <c r="D217" s="46"/>
      <c r="E217" s="82" t="str">
        <f>IFERROR(VLOOKUP(D217,'Číselník právnych foriem ŠÚ SR'!$B:$C,2,0),"")</f>
        <v/>
      </c>
      <c r="F217" s="73"/>
      <c r="G217" s="73"/>
      <c r="H217" s="97"/>
      <c r="I217" s="73"/>
      <c r="J217" s="74"/>
      <c r="K217" s="46"/>
      <c r="L217" s="74"/>
      <c r="M217" s="75"/>
      <c r="N217" s="73"/>
      <c r="O217" s="73"/>
      <c r="P217" s="75"/>
      <c r="Q217" s="75"/>
      <c r="R217" s="74"/>
      <c r="S217" s="74"/>
      <c r="T217" s="102"/>
      <c r="U217" s="75"/>
      <c r="V217" s="75"/>
    </row>
    <row r="218" spans="1:22" x14ac:dyDescent="0.25">
      <c r="A218" s="73"/>
      <c r="B218" s="73"/>
      <c r="C218" s="76"/>
      <c r="D218" s="46"/>
      <c r="E218" s="82" t="str">
        <f>IFERROR(VLOOKUP(D218,'Číselník právnych foriem ŠÚ SR'!$B:$C,2,0),"")</f>
        <v/>
      </c>
      <c r="F218" s="73"/>
      <c r="G218" s="73"/>
      <c r="H218" s="97"/>
      <c r="I218" s="73"/>
      <c r="J218" s="74"/>
      <c r="K218" s="46"/>
      <c r="L218" s="74"/>
      <c r="M218" s="75"/>
      <c r="N218" s="73"/>
      <c r="O218" s="73"/>
      <c r="P218" s="75"/>
      <c r="Q218" s="75"/>
      <c r="R218" s="74"/>
      <c r="S218" s="74"/>
      <c r="T218" s="102"/>
      <c r="U218" s="75"/>
      <c r="V218" s="75"/>
    </row>
    <row r="219" spans="1:22" x14ac:dyDescent="0.25">
      <c r="A219" s="73"/>
      <c r="B219" s="73"/>
      <c r="C219" s="76"/>
      <c r="D219" s="46"/>
      <c r="E219" s="82" t="str">
        <f>IFERROR(VLOOKUP(D219,'Číselník právnych foriem ŠÚ SR'!$B:$C,2,0),"")</f>
        <v/>
      </c>
      <c r="F219" s="73"/>
      <c r="G219" s="73"/>
      <c r="H219" s="97"/>
      <c r="I219" s="73"/>
      <c r="J219" s="74"/>
      <c r="K219" s="46"/>
      <c r="L219" s="74"/>
      <c r="M219" s="75"/>
      <c r="N219" s="73"/>
      <c r="O219" s="73"/>
      <c r="P219" s="75"/>
      <c r="Q219" s="75"/>
      <c r="R219" s="74"/>
      <c r="S219" s="74"/>
      <c r="T219" s="102"/>
      <c r="U219" s="75"/>
      <c r="V219" s="75"/>
    </row>
    <row r="220" spans="1:22" x14ac:dyDescent="0.25">
      <c r="A220" s="73"/>
      <c r="B220" s="73"/>
      <c r="C220" s="76"/>
      <c r="D220" s="46"/>
      <c r="E220" s="82" t="str">
        <f>IFERROR(VLOOKUP(D220,'Číselník právnych foriem ŠÚ SR'!$B:$C,2,0),"")</f>
        <v/>
      </c>
      <c r="F220" s="73"/>
      <c r="G220" s="73"/>
      <c r="H220" s="97"/>
      <c r="I220" s="73"/>
      <c r="J220" s="74"/>
      <c r="K220" s="46"/>
      <c r="L220" s="74"/>
      <c r="M220" s="75"/>
      <c r="N220" s="73"/>
      <c r="O220" s="73"/>
      <c r="P220" s="75"/>
      <c r="Q220" s="75"/>
      <c r="R220" s="74"/>
      <c r="S220" s="74"/>
      <c r="T220" s="102"/>
      <c r="U220" s="75"/>
      <c r="V220" s="75"/>
    </row>
    <row r="221" spans="1:22" x14ac:dyDescent="0.25">
      <c r="A221" s="73"/>
      <c r="B221" s="73"/>
      <c r="C221" s="76"/>
      <c r="D221" s="46"/>
      <c r="E221" s="82" t="str">
        <f>IFERROR(VLOOKUP(D221,'Číselník právnych foriem ŠÚ SR'!$B:$C,2,0),"")</f>
        <v/>
      </c>
      <c r="F221" s="73"/>
      <c r="G221" s="73"/>
      <c r="H221" s="97"/>
      <c r="I221" s="73"/>
      <c r="J221" s="74"/>
      <c r="K221" s="46"/>
      <c r="L221" s="74"/>
      <c r="M221" s="75"/>
      <c r="N221" s="73"/>
      <c r="O221" s="73"/>
      <c r="P221" s="75"/>
      <c r="Q221" s="75"/>
      <c r="R221" s="74"/>
      <c r="S221" s="74"/>
      <c r="T221" s="102"/>
      <c r="U221" s="75"/>
      <c r="V221" s="75"/>
    </row>
    <row r="222" spans="1:22" x14ac:dyDescent="0.25">
      <c r="A222" s="73"/>
      <c r="B222" s="73"/>
      <c r="C222" s="76"/>
      <c r="D222" s="46"/>
      <c r="E222" s="82" t="str">
        <f>IFERROR(VLOOKUP(D222,'Číselník právnych foriem ŠÚ SR'!$B:$C,2,0),"")</f>
        <v/>
      </c>
      <c r="F222" s="73"/>
      <c r="G222" s="73"/>
      <c r="H222" s="97"/>
      <c r="I222" s="73"/>
      <c r="J222" s="74"/>
      <c r="K222" s="46"/>
      <c r="L222" s="74"/>
      <c r="M222" s="75"/>
      <c r="N222" s="73"/>
      <c r="O222" s="73"/>
      <c r="P222" s="75"/>
      <c r="Q222" s="75"/>
      <c r="R222" s="74"/>
      <c r="S222" s="74"/>
      <c r="T222" s="102"/>
      <c r="U222" s="75"/>
      <c r="V222" s="75"/>
    </row>
    <row r="223" spans="1:22" x14ac:dyDescent="0.25">
      <c r="A223" s="73"/>
      <c r="B223" s="73"/>
      <c r="C223" s="76"/>
      <c r="D223" s="46"/>
      <c r="E223" s="82" t="str">
        <f>IFERROR(VLOOKUP(D223,'Číselník právnych foriem ŠÚ SR'!$B:$C,2,0),"")</f>
        <v/>
      </c>
      <c r="F223" s="73"/>
      <c r="G223" s="73"/>
      <c r="H223" s="97"/>
      <c r="I223" s="73"/>
      <c r="J223" s="74"/>
      <c r="K223" s="46"/>
      <c r="L223" s="74"/>
      <c r="M223" s="75"/>
      <c r="N223" s="73"/>
      <c r="O223" s="73"/>
      <c r="P223" s="75"/>
      <c r="Q223" s="75"/>
      <c r="R223" s="74"/>
      <c r="S223" s="74"/>
      <c r="T223" s="102"/>
      <c r="U223" s="75"/>
      <c r="V223" s="75"/>
    </row>
    <row r="224" spans="1:22" x14ac:dyDescent="0.25">
      <c r="A224" s="73"/>
      <c r="B224" s="73"/>
      <c r="C224" s="76"/>
      <c r="D224" s="46"/>
      <c r="E224" s="82" t="str">
        <f>IFERROR(VLOOKUP(D224,'Číselník právnych foriem ŠÚ SR'!$B:$C,2,0),"")</f>
        <v/>
      </c>
      <c r="F224" s="73"/>
      <c r="G224" s="73"/>
      <c r="H224" s="97"/>
      <c r="I224" s="73"/>
      <c r="J224" s="74"/>
      <c r="K224" s="46"/>
      <c r="L224" s="74"/>
      <c r="M224" s="75"/>
      <c r="N224" s="73"/>
      <c r="O224" s="73"/>
      <c r="P224" s="75"/>
      <c r="Q224" s="75"/>
      <c r="R224" s="74"/>
      <c r="S224" s="74"/>
      <c r="T224" s="102"/>
      <c r="U224" s="75"/>
      <c r="V224" s="75"/>
    </row>
    <row r="225" spans="1:22" x14ac:dyDescent="0.25">
      <c r="A225" s="73"/>
      <c r="B225" s="73"/>
      <c r="C225" s="76"/>
      <c r="D225" s="46"/>
      <c r="E225" s="82" t="str">
        <f>IFERROR(VLOOKUP(D225,'Číselník právnych foriem ŠÚ SR'!$B:$C,2,0),"")</f>
        <v/>
      </c>
      <c r="F225" s="73"/>
      <c r="G225" s="73"/>
      <c r="H225" s="97"/>
      <c r="I225" s="73"/>
      <c r="J225" s="74"/>
      <c r="K225" s="46"/>
      <c r="L225" s="74"/>
      <c r="M225" s="75"/>
      <c r="N225" s="73"/>
      <c r="O225" s="73"/>
      <c r="P225" s="75"/>
      <c r="Q225" s="75"/>
      <c r="R225" s="74"/>
      <c r="S225" s="74"/>
      <c r="T225" s="102"/>
      <c r="U225" s="75"/>
      <c r="V225" s="75"/>
    </row>
    <row r="226" spans="1:22" x14ac:dyDescent="0.25">
      <c r="A226" s="73"/>
      <c r="B226" s="73"/>
      <c r="C226" s="76"/>
      <c r="D226" s="46"/>
      <c r="E226" s="82" t="str">
        <f>IFERROR(VLOOKUP(D226,'Číselník právnych foriem ŠÚ SR'!$B:$C,2,0),"")</f>
        <v/>
      </c>
      <c r="F226" s="73"/>
      <c r="G226" s="73"/>
      <c r="H226" s="97"/>
      <c r="I226" s="73"/>
      <c r="J226" s="74"/>
      <c r="K226" s="46"/>
      <c r="L226" s="74"/>
      <c r="M226" s="75"/>
      <c r="N226" s="73"/>
      <c r="O226" s="73"/>
      <c r="P226" s="75"/>
      <c r="Q226" s="75"/>
      <c r="R226" s="74"/>
      <c r="S226" s="74"/>
      <c r="T226" s="102"/>
      <c r="U226" s="75"/>
      <c r="V226" s="75"/>
    </row>
    <row r="227" spans="1:22" x14ac:dyDescent="0.25">
      <c r="A227" s="73"/>
      <c r="B227" s="73"/>
      <c r="C227" s="76"/>
      <c r="D227" s="46"/>
      <c r="E227" s="82" t="str">
        <f>IFERROR(VLOOKUP(D227,'Číselník právnych foriem ŠÚ SR'!$B:$C,2,0),"")</f>
        <v/>
      </c>
      <c r="F227" s="73"/>
      <c r="G227" s="73"/>
      <c r="H227" s="97"/>
      <c r="I227" s="73"/>
      <c r="J227" s="74"/>
      <c r="K227" s="46"/>
      <c r="L227" s="74"/>
      <c r="M227" s="75"/>
      <c r="N227" s="73"/>
      <c r="O227" s="73"/>
      <c r="P227" s="75"/>
      <c r="Q227" s="75"/>
      <c r="R227" s="74"/>
      <c r="S227" s="74"/>
      <c r="T227" s="102"/>
      <c r="U227" s="75"/>
      <c r="V227" s="75"/>
    </row>
    <row r="228" spans="1:22" x14ac:dyDescent="0.25">
      <c r="A228" s="73"/>
      <c r="B228" s="73"/>
      <c r="C228" s="76"/>
      <c r="D228" s="46"/>
      <c r="E228" s="82" t="str">
        <f>IFERROR(VLOOKUP(D228,'Číselník právnych foriem ŠÚ SR'!$B:$C,2,0),"")</f>
        <v/>
      </c>
      <c r="F228" s="73"/>
      <c r="G228" s="73"/>
      <c r="H228" s="97"/>
      <c r="I228" s="73"/>
      <c r="J228" s="74"/>
      <c r="K228" s="46"/>
      <c r="L228" s="74"/>
      <c r="M228" s="75"/>
      <c r="N228" s="73"/>
      <c r="O228" s="73"/>
      <c r="P228" s="75"/>
      <c r="Q228" s="75"/>
      <c r="R228" s="74"/>
      <c r="S228" s="74"/>
      <c r="T228" s="102"/>
      <c r="U228" s="75"/>
      <c r="V228" s="75"/>
    </row>
    <row r="229" spans="1:22" x14ac:dyDescent="0.25">
      <c r="A229" s="73"/>
      <c r="B229" s="73"/>
      <c r="C229" s="76"/>
      <c r="D229" s="46"/>
      <c r="E229" s="82" t="str">
        <f>IFERROR(VLOOKUP(D229,'Číselník právnych foriem ŠÚ SR'!$B:$C,2,0),"")</f>
        <v/>
      </c>
      <c r="F229" s="73"/>
      <c r="G229" s="73"/>
      <c r="H229" s="97"/>
      <c r="I229" s="73"/>
      <c r="J229" s="74"/>
      <c r="K229" s="46"/>
      <c r="L229" s="74"/>
      <c r="M229" s="75"/>
      <c r="N229" s="73"/>
      <c r="O229" s="73"/>
      <c r="P229" s="75"/>
      <c r="Q229" s="75"/>
      <c r="R229" s="74"/>
      <c r="S229" s="74"/>
      <c r="T229" s="102"/>
      <c r="U229" s="75"/>
      <c r="V229" s="75"/>
    </row>
    <row r="230" spans="1:22" x14ac:dyDescent="0.25">
      <c r="A230" s="73"/>
      <c r="B230" s="73"/>
      <c r="C230" s="76"/>
      <c r="D230" s="46"/>
      <c r="E230" s="82" t="str">
        <f>IFERROR(VLOOKUP(D230,'Číselník právnych foriem ŠÚ SR'!$B:$C,2,0),"")</f>
        <v/>
      </c>
      <c r="F230" s="73"/>
      <c r="G230" s="73"/>
      <c r="H230" s="97"/>
      <c r="I230" s="73"/>
      <c r="J230" s="74"/>
      <c r="K230" s="46"/>
      <c r="L230" s="74"/>
      <c r="M230" s="75"/>
      <c r="N230" s="73"/>
      <c r="O230" s="73"/>
      <c r="P230" s="75"/>
      <c r="Q230" s="75"/>
      <c r="R230" s="74"/>
      <c r="S230" s="74"/>
      <c r="T230" s="102"/>
      <c r="U230" s="75"/>
      <c r="V230" s="75"/>
    </row>
    <row r="231" spans="1:22" x14ac:dyDescent="0.25">
      <c r="A231" s="73"/>
      <c r="B231" s="73"/>
      <c r="C231" s="76"/>
      <c r="D231" s="46"/>
      <c r="E231" s="82" t="str">
        <f>IFERROR(VLOOKUP(D231,'Číselník právnych foriem ŠÚ SR'!$B:$C,2,0),"")</f>
        <v/>
      </c>
      <c r="F231" s="73"/>
      <c r="G231" s="73"/>
      <c r="H231" s="97"/>
      <c r="I231" s="73"/>
      <c r="J231" s="74"/>
      <c r="K231" s="46"/>
      <c r="L231" s="74"/>
      <c r="M231" s="75"/>
      <c r="N231" s="73"/>
      <c r="O231" s="73"/>
      <c r="P231" s="75"/>
      <c r="Q231" s="75"/>
      <c r="R231" s="74"/>
      <c r="S231" s="74"/>
      <c r="T231" s="102"/>
      <c r="U231" s="75"/>
      <c r="V231" s="75"/>
    </row>
    <row r="232" spans="1:22" x14ac:dyDescent="0.25">
      <c r="A232" s="73"/>
      <c r="B232" s="73"/>
      <c r="C232" s="76"/>
      <c r="D232" s="46"/>
      <c r="E232" s="82" t="str">
        <f>IFERROR(VLOOKUP(D232,'Číselník právnych foriem ŠÚ SR'!$B:$C,2,0),"")</f>
        <v/>
      </c>
      <c r="F232" s="73"/>
      <c r="G232" s="73"/>
      <c r="H232" s="97"/>
      <c r="I232" s="73"/>
      <c r="J232" s="74"/>
      <c r="K232" s="46"/>
      <c r="L232" s="74"/>
      <c r="M232" s="75"/>
      <c r="N232" s="73"/>
      <c r="O232" s="73"/>
      <c r="P232" s="75"/>
      <c r="Q232" s="75"/>
      <c r="R232" s="74"/>
      <c r="S232" s="74"/>
      <c r="T232" s="102"/>
      <c r="U232" s="75"/>
      <c r="V232" s="75"/>
    </row>
    <row r="233" spans="1:22" x14ac:dyDescent="0.25">
      <c r="A233" s="73"/>
      <c r="B233" s="73"/>
      <c r="C233" s="76"/>
      <c r="D233" s="46"/>
      <c r="E233" s="82" t="str">
        <f>IFERROR(VLOOKUP(D233,'Číselník právnych foriem ŠÚ SR'!$B:$C,2,0),"")</f>
        <v/>
      </c>
      <c r="F233" s="73"/>
      <c r="G233" s="73"/>
      <c r="H233" s="97"/>
      <c r="I233" s="73"/>
      <c r="J233" s="74"/>
      <c r="K233" s="46"/>
      <c r="L233" s="74"/>
      <c r="M233" s="75"/>
      <c r="N233" s="73"/>
      <c r="O233" s="73"/>
      <c r="P233" s="75"/>
      <c r="Q233" s="75"/>
      <c r="R233" s="74"/>
      <c r="S233" s="74"/>
      <c r="T233" s="102"/>
      <c r="U233" s="75"/>
      <c r="V233" s="75"/>
    </row>
    <row r="234" spans="1:22" x14ac:dyDescent="0.25">
      <c r="A234" s="73"/>
      <c r="B234" s="73"/>
      <c r="C234" s="76"/>
      <c r="D234" s="46"/>
      <c r="E234" s="82" t="str">
        <f>IFERROR(VLOOKUP(D234,'Číselník právnych foriem ŠÚ SR'!$B:$C,2,0),"")</f>
        <v/>
      </c>
      <c r="F234" s="73"/>
      <c r="G234" s="73"/>
      <c r="H234" s="97"/>
      <c r="I234" s="73"/>
      <c r="J234" s="74"/>
      <c r="K234" s="46"/>
      <c r="L234" s="74"/>
      <c r="M234" s="75"/>
      <c r="N234" s="73"/>
      <c r="O234" s="73"/>
      <c r="P234" s="75"/>
      <c r="Q234" s="75"/>
      <c r="R234" s="74"/>
      <c r="S234" s="74"/>
      <c r="T234" s="102"/>
      <c r="U234" s="75"/>
      <c r="V234" s="75"/>
    </row>
    <row r="235" spans="1:22" x14ac:dyDescent="0.25">
      <c r="A235" s="73"/>
      <c r="B235" s="73"/>
      <c r="C235" s="76"/>
      <c r="D235" s="46"/>
      <c r="E235" s="82" t="str">
        <f>IFERROR(VLOOKUP(D235,'Číselník právnych foriem ŠÚ SR'!$B:$C,2,0),"")</f>
        <v/>
      </c>
      <c r="F235" s="73"/>
      <c r="G235" s="73"/>
      <c r="H235" s="97"/>
      <c r="I235" s="73"/>
      <c r="J235" s="74"/>
      <c r="K235" s="46"/>
      <c r="L235" s="74"/>
      <c r="M235" s="75"/>
      <c r="N235" s="73"/>
      <c r="O235" s="73"/>
      <c r="P235" s="75"/>
      <c r="Q235" s="75"/>
      <c r="R235" s="74"/>
      <c r="S235" s="74"/>
      <c r="T235" s="102"/>
      <c r="U235" s="75"/>
      <c r="V235" s="75"/>
    </row>
    <row r="236" spans="1:22" x14ac:dyDescent="0.25">
      <c r="A236" s="73"/>
      <c r="B236" s="73"/>
      <c r="C236" s="76"/>
      <c r="D236" s="46"/>
      <c r="E236" s="82" t="str">
        <f>IFERROR(VLOOKUP(D236,'Číselník právnych foriem ŠÚ SR'!$B:$C,2,0),"")</f>
        <v/>
      </c>
      <c r="F236" s="73"/>
      <c r="G236" s="73"/>
      <c r="H236" s="97"/>
      <c r="I236" s="73"/>
      <c r="J236" s="74"/>
      <c r="K236" s="46"/>
      <c r="L236" s="74"/>
      <c r="M236" s="75"/>
      <c r="N236" s="73"/>
      <c r="O236" s="73"/>
      <c r="P236" s="75"/>
      <c r="Q236" s="75"/>
      <c r="R236" s="74"/>
      <c r="S236" s="74"/>
      <c r="T236" s="102"/>
      <c r="U236" s="75"/>
      <c r="V236" s="75"/>
    </row>
    <row r="237" spans="1:22" x14ac:dyDescent="0.25">
      <c r="A237" s="73"/>
      <c r="B237" s="73"/>
      <c r="C237" s="76"/>
      <c r="D237" s="46"/>
      <c r="E237" s="82" t="str">
        <f>IFERROR(VLOOKUP(D237,'Číselník právnych foriem ŠÚ SR'!$B:$C,2,0),"")</f>
        <v/>
      </c>
      <c r="F237" s="73"/>
      <c r="G237" s="73"/>
      <c r="H237" s="97"/>
      <c r="I237" s="73"/>
      <c r="J237" s="74"/>
      <c r="K237" s="46"/>
      <c r="L237" s="74"/>
      <c r="M237" s="75"/>
      <c r="N237" s="73"/>
      <c r="O237" s="73"/>
      <c r="P237" s="75"/>
      <c r="Q237" s="75"/>
      <c r="R237" s="74"/>
      <c r="S237" s="74"/>
      <c r="T237" s="102"/>
      <c r="U237" s="75"/>
      <c r="V237" s="75"/>
    </row>
    <row r="238" spans="1:22" x14ac:dyDescent="0.25">
      <c r="A238" s="73"/>
      <c r="B238" s="73"/>
      <c r="C238" s="76"/>
      <c r="D238" s="46"/>
      <c r="E238" s="82" t="str">
        <f>IFERROR(VLOOKUP(D238,'Číselník právnych foriem ŠÚ SR'!$B:$C,2,0),"")</f>
        <v/>
      </c>
      <c r="F238" s="73"/>
      <c r="G238" s="73"/>
      <c r="H238" s="97"/>
      <c r="I238" s="73"/>
      <c r="J238" s="74"/>
      <c r="K238" s="46"/>
      <c r="L238" s="74"/>
      <c r="M238" s="75"/>
      <c r="N238" s="73"/>
      <c r="O238" s="73"/>
      <c r="P238" s="75"/>
      <c r="Q238" s="75"/>
      <c r="R238" s="74"/>
      <c r="S238" s="74"/>
      <c r="T238" s="102"/>
      <c r="U238" s="75"/>
      <c r="V238" s="75"/>
    </row>
    <row r="239" spans="1:22" x14ac:dyDescent="0.25">
      <c r="A239" s="73"/>
      <c r="B239" s="73"/>
      <c r="C239" s="76"/>
      <c r="D239" s="46"/>
      <c r="E239" s="82" t="str">
        <f>IFERROR(VLOOKUP(D239,'Číselník právnych foriem ŠÚ SR'!$B:$C,2,0),"")</f>
        <v/>
      </c>
      <c r="F239" s="73"/>
      <c r="G239" s="73"/>
      <c r="H239" s="97"/>
      <c r="I239" s="73"/>
      <c r="J239" s="74"/>
      <c r="K239" s="46"/>
      <c r="L239" s="74"/>
      <c r="M239" s="75"/>
      <c r="N239" s="73"/>
      <c r="O239" s="73"/>
      <c r="P239" s="75"/>
      <c r="Q239" s="75"/>
      <c r="R239" s="74"/>
      <c r="S239" s="74"/>
      <c r="T239" s="102"/>
      <c r="U239" s="75"/>
      <c r="V239" s="75"/>
    </row>
    <row r="240" spans="1:22" x14ac:dyDescent="0.25">
      <c r="A240" s="73"/>
      <c r="B240" s="73"/>
      <c r="C240" s="76"/>
      <c r="D240" s="46"/>
      <c r="E240" s="82" t="str">
        <f>IFERROR(VLOOKUP(D240,'Číselník právnych foriem ŠÚ SR'!$B:$C,2,0),"")</f>
        <v/>
      </c>
      <c r="F240" s="73"/>
      <c r="G240" s="73"/>
      <c r="H240" s="97"/>
      <c r="I240" s="73"/>
      <c r="J240" s="74"/>
      <c r="K240" s="46"/>
      <c r="L240" s="74"/>
      <c r="M240" s="75"/>
      <c r="N240" s="73"/>
      <c r="O240" s="73"/>
      <c r="P240" s="75"/>
      <c r="Q240" s="75"/>
      <c r="R240" s="74"/>
      <c r="S240" s="74"/>
      <c r="T240" s="102"/>
      <c r="U240" s="75"/>
      <c r="V240" s="75"/>
    </row>
    <row r="241" spans="1:22" x14ac:dyDescent="0.25">
      <c r="A241" s="73"/>
      <c r="B241" s="73"/>
      <c r="C241" s="76"/>
      <c r="D241" s="46"/>
      <c r="E241" s="82" t="str">
        <f>IFERROR(VLOOKUP(D241,'Číselník právnych foriem ŠÚ SR'!$B:$C,2,0),"")</f>
        <v/>
      </c>
      <c r="F241" s="73"/>
      <c r="G241" s="73"/>
      <c r="H241" s="97"/>
      <c r="I241" s="73"/>
      <c r="J241" s="74"/>
      <c r="K241" s="46"/>
      <c r="L241" s="74"/>
      <c r="M241" s="75"/>
      <c r="N241" s="73"/>
      <c r="O241" s="73"/>
      <c r="P241" s="75"/>
      <c r="Q241" s="75"/>
      <c r="R241" s="74"/>
      <c r="S241" s="74"/>
      <c r="T241" s="102"/>
      <c r="U241" s="75"/>
      <c r="V241" s="75"/>
    </row>
    <row r="242" spans="1:22" x14ac:dyDescent="0.25">
      <c r="A242" s="73"/>
      <c r="B242" s="73"/>
      <c r="C242" s="76"/>
      <c r="D242" s="46"/>
      <c r="E242" s="82" t="str">
        <f>IFERROR(VLOOKUP(D242,'Číselník právnych foriem ŠÚ SR'!$B:$C,2,0),"")</f>
        <v/>
      </c>
      <c r="F242" s="73"/>
      <c r="G242" s="73"/>
      <c r="H242" s="97"/>
      <c r="I242" s="73"/>
      <c r="J242" s="74"/>
      <c r="K242" s="46"/>
      <c r="L242" s="74"/>
      <c r="M242" s="75"/>
      <c r="N242" s="73"/>
      <c r="O242" s="73"/>
      <c r="P242" s="75"/>
      <c r="Q242" s="75"/>
      <c r="R242" s="74"/>
      <c r="S242" s="74"/>
      <c r="T242" s="102"/>
      <c r="U242" s="75"/>
      <c r="V242" s="75"/>
    </row>
    <row r="243" spans="1:22" x14ac:dyDescent="0.25">
      <c r="A243" s="73"/>
      <c r="B243" s="73"/>
      <c r="C243" s="76"/>
      <c r="D243" s="46"/>
      <c r="E243" s="82" t="str">
        <f>IFERROR(VLOOKUP(D243,'Číselník právnych foriem ŠÚ SR'!$B:$C,2,0),"")</f>
        <v/>
      </c>
      <c r="F243" s="73"/>
      <c r="G243" s="73"/>
      <c r="H243" s="97"/>
      <c r="I243" s="73"/>
      <c r="J243" s="74"/>
      <c r="K243" s="46"/>
      <c r="L243" s="74"/>
      <c r="M243" s="75"/>
      <c r="N243" s="73"/>
      <c r="O243" s="73"/>
      <c r="P243" s="75"/>
      <c r="Q243" s="75"/>
      <c r="R243" s="74"/>
      <c r="S243" s="74"/>
      <c r="T243" s="102"/>
      <c r="U243" s="75"/>
      <c r="V243" s="75"/>
    </row>
    <row r="244" spans="1:22" x14ac:dyDescent="0.25">
      <c r="A244" s="73"/>
      <c r="B244" s="73"/>
      <c r="C244" s="76"/>
      <c r="D244" s="46"/>
      <c r="E244" s="82" t="str">
        <f>IFERROR(VLOOKUP(D244,'Číselník právnych foriem ŠÚ SR'!$B:$C,2,0),"")</f>
        <v/>
      </c>
      <c r="F244" s="73"/>
      <c r="G244" s="73"/>
      <c r="H244" s="97"/>
      <c r="I244" s="73"/>
      <c r="J244" s="74"/>
      <c r="K244" s="46"/>
      <c r="L244" s="74"/>
      <c r="M244" s="75"/>
      <c r="N244" s="73"/>
      <c r="O244" s="73"/>
      <c r="P244" s="75"/>
      <c r="Q244" s="75"/>
      <c r="R244" s="74"/>
      <c r="S244" s="74"/>
      <c r="T244" s="102"/>
      <c r="U244" s="75"/>
      <c r="V244" s="75"/>
    </row>
    <row r="245" spans="1:22" x14ac:dyDescent="0.25">
      <c r="A245" s="73"/>
      <c r="B245" s="73"/>
      <c r="C245" s="76"/>
      <c r="D245" s="46"/>
      <c r="E245" s="82" t="str">
        <f>IFERROR(VLOOKUP(D245,'Číselník právnych foriem ŠÚ SR'!$B:$C,2,0),"")</f>
        <v/>
      </c>
      <c r="F245" s="73"/>
      <c r="G245" s="73"/>
      <c r="H245" s="97"/>
      <c r="I245" s="73"/>
      <c r="J245" s="74"/>
      <c r="K245" s="46"/>
      <c r="L245" s="74"/>
      <c r="M245" s="75"/>
      <c r="N245" s="73"/>
      <c r="O245" s="73"/>
      <c r="P245" s="75"/>
      <c r="Q245" s="75"/>
      <c r="R245" s="74"/>
      <c r="S245" s="74"/>
      <c r="T245" s="102"/>
      <c r="U245" s="75"/>
      <c r="V245" s="75"/>
    </row>
    <row r="246" spans="1:22" x14ac:dyDescent="0.25">
      <c r="A246" s="73"/>
      <c r="B246" s="73"/>
      <c r="C246" s="76"/>
      <c r="D246" s="46"/>
      <c r="E246" s="82" t="str">
        <f>IFERROR(VLOOKUP(D246,'Číselník právnych foriem ŠÚ SR'!$B:$C,2,0),"")</f>
        <v/>
      </c>
      <c r="F246" s="73"/>
      <c r="G246" s="73"/>
      <c r="H246" s="97"/>
      <c r="I246" s="73"/>
      <c r="J246" s="74"/>
      <c r="K246" s="46"/>
      <c r="L246" s="74"/>
      <c r="M246" s="75"/>
      <c r="N246" s="73"/>
      <c r="O246" s="73"/>
      <c r="P246" s="75"/>
      <c r="Q246" s="75"/>
      <c r="R246" s="74"/>
      <c r="S246" s="74"/>
      <c r="T246" s="102"/>
      <c r="U246" s="75"/>
      <c r="V246" s="75"/>
    </row>
    <row r="247" spans="1:22" x14ac:dyDescent="0.25">
      <c r="A247" s="73"/>
      <c r="B247" s="73"/>
      <c r="C247" s="76"/>
      <c r="D247" s="46"/>
      <c r="E247" s="82" t="str">
        <f>IFERROR(VLOOKUP(D247,'Číselník právnych foriem ŠÚ SR'!$B:$C,2,0),"")</f>
        <v/>
      </c>
      <c r="F247" s="73"/>
      <c r="G247" s="73"/>
      <c r="H247" s="97"/>
      <c r="I247" s="73"/>
      <c r="J247" s="74"/>
      <c r="K247" s="46"/>
      <c r="L247" s="74"/>
      <c r="M247" s="75"/>
      <c r="N247" s="73"/>
      <c r="O247" s="73"/>
      <c r="P247" s="75"/>
      <c r="Q247" s="75"/>
      <c r="R247" s="74"/>
      <c r="S247" s="74"/>
      <c r="T247" s="102"/>
      <c r="U247" s="75"/>
      <c r="V247" s="75"/>
    </row>
    <row r="248" spans="1:22" x14ac:dyDescent="0.25">
      <c r="A248" s="73"/>
      <c r="B248" s="73"/>
      <c r="C248" s="76"/>
      <c r="D248" s="46"/>
      <c r="E248" s="82" t="str">
        <f>IFERROR(VLOOKUP(D248,'Číselník právnych foriem ŠÚ SR'!$B:$C,2,0),"")</f>
        <v/>
      </c>
      <c r="F248" s="73"/>
      <c r="G248" s="73"/>
      <c r="H248" s="97"/>
      <c r="I248" s="73"/>
      <c r="J248" s="74"/>
      <c r="K248" s="46"/>
      <c r="L248" s="74"/>
      <c r="M248" s="75"/>
      <c r="N248" s="73"/>
      <c r="O248" s="73"/>
      <c r="P248" s="75"/>
      <c r="Q248" s="75"/>
      <c r="R248" s="74"/>
      <c r="S248" s="74"/>
      <c r="T248" s="102"/>
      <c r="U248" s="75"/>
      <c r="V248" s="75"/>
    </row>
    <row r="249" spans="1:22" x14ac:dyDescent="0.25">
      <c r="A249" s="73"/>
      <c r="B249" s="73"/>
      <c r="C249" s="76"/>
      <c r="D249" s="46"/>
      <c r="E249" s="82" t="str">
        <f>IFERROR(VLOOKUP(D249,'Číselník právnych foriem ŠÚ SR'!$B:$C,2,0),"")</f>
        <v/>
      </c>
      <c r="F249" s="73"/>
      <c r="G249" s="73"/>
      <c r="H249" s="97"/>
      <c r="I249" s="73"/>
      <c r="J249" s="74"/>
      <c r="K249" s="46"/>
      <c r="L249" s="74"/>
      <c r="M249" s="75"/>
      <c r="N249" s="73"/>
      <c r="O249" s="73"/>
      <c r="P249" s="75"/>
      <c r="Q249" s="75"/>
      <c r="R249" s="74"/>
      <c r="S249" s="74"/>
      <c r="T249" s="102"/>
      <c r="U249" s="75"/>
      <c r="V249" s="75"/>
    </row>
    <row r="250" spans="1:22" x14ac:dyDescent="0.25">
      <c r="A250" s="73"/>
      <c r="B250" s="73"/>
      <c r="C250" s="76"/>
      <c r="D250" s="46"/>
      <c r="E250" s="82" t="str">
        <f>IFERROR(VLOOKUP(D250,'Číselník právnych foriem ŠÚ SR'!$B:$C,2,0),"")</f>
        <v/>
      </c>
      <c r="F250" s="73"/>
      <c r="G250" s="73"/>
      <c r="H250" s="97"/>
      <c r="I250" s="73"/>
      <c r="J250" s="74"/>
      <c r="K250" s="46"/>
      <c r="L250" s="74"/>
      <c r="M250" s="75"/>
      <c r="N250" s="73"/>
      <c r="O250" s="73"/>
      <c r="P250" s="75"/>
      <c r="Q250" s="75"/>
      <c r="R250" s="74"/>
      <c r="S250" s="74"/>
      <c r="T250" s="102"/>
      <c r="U250" s="75"/>
      <c r="V250" s="75"/>
    </row>
    <row r="251" spans="1:22" x14ac:dyDescent="0.25">
      <c r="A251" s="73"/>
      <c r="B251" s="73"/>
      <c r="C251" s="76"/>
      <c r="D251" s="46"/>
      <c r="E251" s="82" t="str">
        <f>IFERROR(VLOOKUP(D251,'Číselník právnych foriem ŠÚ SR'!$B:$C,2,0),"")</f>
        <v/>
      </c>
      <c r="F251" s="73"/>
      <c r="G251" s="73"/>
      <c r="H251" s="97"/>
      <c r="I251" s="73"/>
      <c r="J251" s="74"/>
      <c r="K251" s="46"/>
      <c r="L251" s="74"/>
      <c r="M251" s="75"/>
      <c r="N251" s="73"/>
      <c r="O251" s="73"/>
      <c r="P251" s="75"/>
      <c r="Q251" s="75"/>
      <c r="R251" s="74"/>
      <c r="S251" s="74"/>
      <c r="T251" s="102"/>
      <c r="U251" s="75"/>
      <c r="V251" s="75"/>
    </row>
    <row r="252" spans="1:22" x14ac:dyDescent="0.25">
      <c r="A252" s="73"/>
      <c r="B252" s="73"/>
      <c r="C252" s="76"/>
      <c r="D252" s="46"/>
      <c r="E252" s="82" t="str">
        <f>IFERROR(VLOOKUP(D252,'Číselník právnych foriem ŠÚ SR'!$B:$C,2,0),"")</f>
        <v/>
      </c>
      <c r="F252" s="73"/>
      <c r="G252" s="73"/>
      <c r="H252" s="97"/>
      <c r="I252" s="73"/>
      <c r="J252" s="74"/>
      <c r="K252" s="46"/>
      <c r="L252" s="74"/>
      <c r="M252" s="75"/>
      <c r="N252" s="73"/>
      <c r="O252" s="73"/>
      <c r="P252" s="75"/>
      <c r="Q252" s="75"/>
      <c r="R252" s="74"/>
      <c r="S252" s="74"/>
      <c r="T252" s="102"/>
      <c r="U252" s="75"/>
      <c r="V252" s="75"/>
    </row>
    <row r="253" spans="1:22" x14ac:dyDescent="0.25">
      <c r="A253" s="73"/>
      <c r="B253" s="73"/>
      <c r="C253" s="76"/>
      <c r="D253" s="46"/>
      <c r="E253" s="82" t="str">
        <f>IFERROR(VLOOKUP(D253,'Číselník právnych foriem ŠÚ SR'!$B:$C,2,0),"")</f>
        <v/>
      </c>
      <c r="F253" s="73"/>
      <c r="G253" s="73"/>
      <c r="H253" s="97"/>
      <c r="I253" s="73"/>
      <c r="J253" s="74"/>
      <c r="K253" s="46"/>
      <c r="L253" s="74"/>
      <c r="M253" s="75"/>
      <c r="N253" s="73"/>
      <c r="O253" s="73"/>
      <c r="P253" s="75"/>
      <c r="Q253" s="75"/>
      <c r="R253" s="74"/>
      <c r="S253" s="74"/>
      <c r="T253" s="102"/>
      <c r="U253" s="75"/>
      <c r="V253" s="75"/>
    </row>
    <row r="254" spans="1:22" x14ac:dyDescent="0.25">
      <c r="A254" s="73"/>
      <c r="B254" s="73"/>
      <c r="C254" s="76"/>
      <c r="D254" s="46"/>
      <c r="E254" s="82" t="str">
        <f>IFERROR(VLOOKUP(D254,'Číselník právnych foriem ŠÚ SR'!$B:$C,2,0),"")</f>
        <v/>
      </c>
      <c r="F254" s="73"/>
      <c r="G254" s="73"/>
      <c r="H254" s="97"/>
      <c r="I254" s="73"/>
      <c r="J254" s="74"/>
      <c r="K254" s="46"/>
      <c r="L254" s="74"/>
      <c r="M254" s="75"/>
      <c r="N254" s="73"/>
      <c r="O254" s="73"/>
      <c r="P254" s="75"/>
      <c r="Q254" s="75"/>
      <c r="R254" s="74"/>
      <c r="S254" s="74"/>
      <c r="T254" s="102"/>
      <c r="U254" s="75"/>
      <c r="V254" s="75"/>
    </row>
    <row r="255" spans="1:22" x14ac:dyDescent="0.25">
      <c r="A255" s="73"/>
      <c r="B255" s="73"/>
      <c r="C255" s="76"/>
      <c r="D255" s="46"/>
      <c r="E255" s="82" t="str">
        <f>IFERROR(VLOOKUP(D255,'Číselník právnych foriem ŠÚ SR'!$B:$C,2,0),"")</f>
        <v/>
      </c>
      <c r="F255" s="73"/>
      <c r="G255" s="73"/>
      <c r="H255" s="97"/>
      <c r="I255" s="73"/>
      <c r="J255" s="74"/>
      <c r="K255" s="46"/>
      <c r="L255" s="74"/>
      <c r="M255" s="75"/>
      <c r="N255" s="73"/>
      <c r="O255" s="73"/>
      <c r="P255" s="75"/>
      <c r="Q255" s="75"/>
      <c r="R255" s="74"/>
      <c r="S255" s="74"/>
      <c r="T255" s="102"/>
      <c r="U255" s="75"/>
      <c r="V255" s="75"/>
    </row>
    <row r="256" spans="1:22" x14ac:dyDescent="0.25">
      <c r="A256" s="73"/>
      <c r="B256" s="73"/>
      <c r="C256" s="76"/>
      <c r="D256" s="46"/>
      <c r="E256" s="82" t="str">
        <f>IFERROR(VLOOKUP(D256,'Číselník právnych foriem ŠÚ SR'!$B:$C,2,0),"")</f>
        <v/>
      </c>
      <c r="F256" s="73"/>
      <c r="G256" s="73"/>
      <c r="H256" s="97"/>
      <c r="I256" s="73"/>
      <c r="J256" s="74"/>
      <c r="K256" s="46"/>
      <c r="L256" s="74"/>
      <c r="M256" s="75"/>
      <c r="N256" s="73"/>
      <c r="O256" s="73"/>
      <c r="P256" s="75"/>
      <c r="Q256" s="75"/>
      <c r="R256" s="74"/>
      <c r="S256" s="74"/>
      <c r="T256" s="102"/>
      <c r="U256" s="75"/>
      <c r="V256" s="75"/>
    </row>
  </sheetData>
  <sheetProtection algorithmName="SHA-512" hashValue="W0NyLjFEN7cu7ge0H/IbLDvMCAEedCo4Z40kp3aAhotVcDnCTxE9dNVCuiRYqnQH2HTIjQkRVyGk7GxA8Pb0xg==" saltValue="ugVWNIZHGUmxrscoNIfgpA==" spinCount="100000" sheet="1" formatCells="0" formatColumns="0" formatRows="0" insertColumns="0" insertRows="0" insertHyperlinks="0" deleteColumns="0" deleteRows="0"/>
  <dataValidations count="4">
    <dataValidation type="custom" allowBlank="1" showInputMessage="1" showErrorMessage="1" sqref="K1:K2 K257:K1048576">
      <formula1>"""schválená"", ""neschválená"""</formula1>
    </dataValidation>
    <dataValidation type="list" allowBlank="1" showInputMessage="1" showErrorMessage="1" sqref="K3:K256">
      <formula1>"schválená, neschválená, v procese"</formula1>
    </dataValidation>
    <dataValidation type="whole" operator="equal" allowBlank="1" showInputMessage="1" showErrorMessage="1" sqref="C1:C2 C257:C1048576">
      <formula1>8</formula1>
    </dataValidation>
    <dataValidation type="textLength" operator="equal" allowBlank="1" showInputMessage="1" showErrorMessage="1" sqref="C3:C256">
      <formula1>8</formula1>
    </dataValidation>
  </dataValidations>
  <pageMargins left="0.75" right="0.75" top="1" bottom="1" header="0.5" footer="0.5"/>
  <pageSetup paperSize="9" orientation="portrait" horizontalDpi="4294967292" verticalDpi="4294967292"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'Číselník právnych foriem ŠÚ SR'!$B$2:$B$59</xm:f>
          </x14:formula1>
          <xm:sqref>D3:D256</xm:sqref>
        </x14:dataValidation>
        <x14:dataValidation type="list" allowBlank="1" showInputMessage="1" showErrorMessage="1">
          <x14:formula1>
            <xm:f>'Výzva_vyplnenie '!$E$3:$E$300</xm:f>
          </x14:formula1>
          <xm:sqref>A3:A139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0"/>
  <dimension ref="A1:D75"/>
  <sheetViews>
    <sheetView workbookViewId="0">
      <pane ySplit="1" topLeftCell="A8" activePane="bottomLeft" state="frozen"/>
      <selection pane="bottomLeft" activeCell="B44" sqref="B44"/>
    </sheetView>
  </sheetViews>
  <sheetFormatPr defaultColWidth="8.875" defaultRowHeight="15.75" x14ac:dyDescent="0.25"/>
  <cols>
    <col min="2" max="2" width="103.625" bestFit="1" customWidth="1"/>
    <col min="4" max="4" width="76.375" customWidth="1"/>
  </cols>
  <sheetData>
    <row r="1" spans="1:4" x14ac:dyDescent="0.25">
      <c r="A1" s="4" t="s">
        <v>65</v>
      </c>
      <c r="B1" s="4" t="s">
        <v>0</v>
      </c>
      <c r="C1" s="4" t="s">
        <v>65</v>
      </c>
    </row>
    <row r="2" spans="1:4" x14ac:dyDescent="0.25">
      <c r="A2" s="3">
        <v>100</v>
      </c>
      <c r="B2" s="3" t="s">
        <v>8</v>
      </c>
      <c r="C2" s="3">
        <v>100</v>
      </c>
    </row>
    <row r="3" spans="1:4" ht="16.5" customHeight="1" x14ac:dyDescent="0.25">
      <c r="A3" s="3">
        <v>101</v>
      </c>
      <c r="B3" s="3" t="s">
        <v>9</v>
      </c>
      <c r="C3" s="3">
        <v>101</v>
      </c>
      <c r="D3" s="5"/>
    </row>
    <row r="4" spans="1:4" x14ac:dyDescent="0.25">
      <c r="A4" s="3">
        <v>102</v>
      </c>
      <c r="B4" s="3" t="s">
        <v>10</v>
      </c>
      <c r="C4" s="3">
        <v>102</v>
      </c>
    </row>
    <row r="5" spans="1:4" x14ac:dyDescent="0.25">
      <c r="A5" s="3">
        <v>103</v>
      </c>
      <c r="B5" s="3" t="s">
        <v>11</v>
      </c>
      <c r="C5" s="3">
        <v>103</v>
      </c>
    </row>
    <row r="6" spans="1:4" x14ac:dyDescent="0.25">
      <c r="A6" s="3">
        <v>104</v>
      </c>
      <c r="B6" s="3" t="s">
        <v>12</v>
      </c>
      <c r="C6" s="3">
        <v>104</v>
      </c>
    </row>
    <row r="7" spans="1:4" x14ac:dyDescent="0.25">
      <c r="A7" s="3">
        <v>105</v>
      </c>
      <c r="B7" s="3" t="s">
        <v>13</v>
      </c>
      <c r="C7" s="3">
        <v>105</v>
      </c>
    </row>
    <row r="8" spans="1:4" x14ac:dyDescent="0.25">
      <c r="A8" s="3">
        <v>106</v>
      </c>
      <c r="B8" s="3" t="s">
        <v>14</v>
      </c>
      <c r="C8" s="3">
        <v>106</v>
      </c>
    </row>
    <row r="9" spans="1:4" x14ac:dyDescent="0.25">
      <c r="A9" s="3">
        <v>107</v>
      </c>
      <c r="B9" s="3" t="s">
        <v>15</v>
      </c>
      <c r="C9" s="3">
        <v>107</v>
      </c>
    </row>
    <row r="10" spans="1:4" x14ac:dyDescent="0.25">
      <c r="A10" s="3">
        <v>108</v>
      </c>
      <c r="B10" s="3" t="s">
        <v>16</v>
      </c>
      <c r="C10" s="3">
        <v>108</v>
      </c>
    </row>
    <row r="11" spans="1:4" x14ac:dyDescent="0.25">
      <c r="A11" s="3">
        <v>109</v>
      </c>
      <c r="B11" s="3" t="s">
        <v>17</v>
      </c>
      <c r="C11" s="3">
        <v>109</v>
      </c>
    </row>
    <row r="12" spans="1:4" x14ac:dyDescent="0.25">
      <c r="A12" s="3">
        <v>110</v>
      </c>
      <c r="B12" s="3" t="s">
        <v>18</v>
      </c>
      <c r="C12" s="3">
        <v>110</v>
      </c>
    </row>
    <row r="13" spans="1:4" x14ac:dyDescent="0.25">
      <c r="A13" s="3">
        <v>111</v>
      </c>
      <c r="B13" s="3" t="s">
        <v>19</v>
      </c>
      <c r="C13" s="3">
        <v>111</v>
      </c>
    </row>
    <row r="14" spans="1:4" x14ac:dyDescent="0.25">
      <c r="A14" s="3">
        <v>112</v>
      </c>
      <c r="B14" s="3" t="s">
        <v>20</v>
      </c>
      <c r="C14" s="3">
        <v>112</v>
      </c>
    </row>
    <row r="15" spans="1:4" x14ac:dyDescent="0.25">
      <c r="A15" s="3">
        <v>113</v>
      </c>
      <c r="B15" s="3" t="s">
        <v>21</v>
      </c>
      <c r="C15" s="3">
        <v>113</v>
      </c>
    </row>
    <row r="16" spans="1:4" x14ac:dyDescent="0.25">
      <c r="A16" s="3">
        <v>117</v>
      </c>
      <c r="B16" s="3" t="s">
        <v>22</v>
      </c>
      <c r="C16" s="3">
        <v>117</v>
      </c>
    </row>
    <row r="17" spans="1:3" x14ac:dyDescent="0.25">
      <c r="A17" s="3">
        <v>118</v>
      </c>
      <c r="B17" s="3" t="s">
        <v>23</v>
      </c>
      <c r="C17" s="3">
        <v>118</v>
      </c>
    </row>
    <row r="18" spans="1:3" x14ac:dyDescent="0.25">
      <c r="A18" s="3">
        <v>119</v>
      </c>
      <c r="B18" s="3" t="s">
        <v>24</v>
      </c>
      <c r="C18" s="3">
        <v>119</v>
      </c>
    </row>
    <row r="19" spans="1:3" x14ac:dyDescent="0.25">
      <c r="A19" s="3">
        <v>120</v>
      </c>
      <c r="B19" s="3" t="s">
        <v>25</v>
      </c>
      <c r="C19" s="3">
        <v>120</v>
      </c>
    </row>
    <row r="20" spans="1:3" x14ac:dyDescent="0.25">
      <c r="A20" s="3">
        <v>121</v>
      </c>
      <c r="B20" s="3" t="s">
        <v>26</v>
      </c>
      <c r="C20" s="3">
        <v>121</v>
      </c>
    </row>
    <row r="21" spans="1:3" x14ac:dyDescent="0.25">
      <c r="A21" s="3">
        <v>122</v>
      </c>
      <c r="B21" s="3" t="s">
        <v>27</v>
      </c>
      <c r="C21" s="3">
        <v>122</v>
      </c>
    </row>
    <row r="22" spans="1:3" x14ac:dyDescent="0.25">
      <c r="A22" s="3">
        <v>123</v>
      </c>
      <c r="B22" s="3" t="s">
        <v>28</v>
      </c>
      <c r="C22" s="3">
        <v>123</v>
      </c>
    </row>
    <row r="23" spans="1:3" x14ac:dyDescent="0.25">
      <c r="A23" s="3">
        <v>124</v>
      </c>
      <c r="B23" s="3" t="s">
        <v>29</v>
      </c>
      <c r="C23" s="3">
        <v>124</v>
      </c>
    </row>
    <row r="24" spans="1:3" x14ac:dyDescent="0.25">
      <c r="A24" s="3">
        <v>125</v>
      </c>
      <c r="B24" s="3" t="s">
        <v>30</v>
      </c>
      <c r="C24" s="3">
        <v>125</v>
      </c>
    </row>
    <row r="25" spans="1:3" x14ac:dyDescent="0.25">
      <c r="A25" s="3">
        <v>205</v>
      </c>
      <c r="B25" s="3" t="s">
        <v>31</v>
      </c>
      <c r="C25" s="3">
        <v>205</v>
      </c>
    </row>
    <row r="26" spans="1:3" x14ac:dyDescent="0.25">
      <c r="A26" s="3">
        <v>271</v>
      </c>
      <c r="B26" s="3" t="s">
        <v>32</v>
      </c>
      <c r="C26" s="3">
        <v>271</v>
      </c>
    </row>
    <row r="27" spans="1:3" x14ac:dyDescent="0.25">
      <c r="A27" s="3">
        <v>301</v>
      </c>
      <c r="B27" s="3" t="s">
        <v>33</v>
      </c>
      <c r="C27" s="3">
        <v>301</v>
      </c>
    </row>
    <row r="28" spans="1:3" x14ac:dyDescent="0.25">
      <c r="A28" s="3">
        <v>311</v>
      </c>
      <c r="B28" s="3" t="s">
        <v>34</v>
      </c>
      <c r="C28" s="3">
        <v>311</v>
      </c>
    </row>
    <row r="29" spans="1:3" x14ac:dyDescent="0.25">
      <c r="A29" s="3">
        <v>312</v>
      </c>
      <c r="B29" s="3" t="s">
        <v>35</v>
      </c>
      <c r="C29" s="3">
        <v>312</v>
      </c>
    </row>
    <row r="30" spans="1:3" x14ac:dyDescent="0.25">
      <c r="A30" s="3">
        <v>321</v>
      </c>
      <c r="B30" s="3" t="s">
        <v>36</v>
      </c>
      <c r="C30" s="3">
        <v>321</v>
      </c>
    </row>
    <row r="31" spans="1:3" x14ac:dyDescent="0.25">
      <c r="A31" s="3">
        <v>331</v>
      </c>
      <c r="B31" s="3" t="s">
        <v>37</v>
      </c>
      <c r="C31" s="3">
        <v>331</v>
      </c>
    </row>
    <row r="32" spans="1:3" x14ac:dyDescent="0.25">
      <c r="A32" s="3">
        <v>381</v>
      </c>
      <c r="B32" s="3" t="s">
        <v>38</v>
      </c>
      <c r="C32" s="3">
        <v>381</v>
      </c>
    </row>
    <row r="33" spans="1:3" x14ac:dyDescent="0.25">
      <c r="A33" s="3">
        <v>382</v>
      </c>
      <c r="B33" s="3" t="s">
        <v>39</v>
      </c>
      <c r="C33" s="3">
        <v>382</v>
      </c>
    </row>
    <row r="34" spans="1:3" x14ac:dyDescent="0.25">
      <c r="A34" s="3">
        <v>383</v>
      </c>
      <c r="B34" s="3" t="s">
        <v>40</v>
      </c>
      <c r="C34" s="3">
        <v>383</v>
      </c>
    </row>
    <row r="35" spans="1:3" x14ac:dyDescent="0.25">
      <c r="A35" s="3">
        <v>421</v>
      </c>
      <c r="B35" s="3" t="s">
        <v>41</v>
      </c>
      <c r="C35" s="3">
        <v>421</v>
      </c>
    </row>
    <row r="36" spans="1:3" x14ac:dyDescent="0.25">
      <c r="A36" s="3">
        <v>422</v>
      </c>
      <c r="B36" s="3" t="s">
        <v>42</v>
      </c>
      <c r="C36" s="3">
        <v>422</v>
      </c>
    </row>
    <row r="37" spans="1:3" x14ac:dyDescent="0.25">
      <c r="A37" s="3">
        <v>434</v>
      </c>
      <c r="B37" s="3" t="s">
        <v>43</v>
      </c>
      <c r="C37" s="3">
        <v>434</v>
      </c>
    </row>
    <row r="38" spans="1:3" x14ac:dyDescent="0.25">
      <c r="A38" s="3">
        <v>445</v>
      </c>
      <c r="B38" s="3" t="s">
        <v>44</v>
      </c>
      <c r="C38" s="3">
        <v>445</v>
      </c>
    </row>
    <row r="39" spans="1:3" x14ac:dyDescent="0.25">
      <c r="A39" s="3">
        <v>701</v>
      </c>
      <c r="B39" s="3" t="s">
        <v>45</v>
      </c>
      <c r="C39" s="3">
        <v>701</v>
      </c>
    </row>
    <row r="40" spans="1:3" x14ac:dyDescent="0.25">
      <c r="A40" s="3">
        <v>711</v>
      </c>
      <c r="B40" s="3" t="s">
        <v>46</v>
      </c>
      <c r="C40" s="3">
        <v>711</v>
      </c>
    </row>
    <row r="41" spans="1:3" x14ac:dyDescent="0.25">
      <c r="A41" s="3">
        <v>721</v>
      </c>
      <c r="B41" s="3" t="s">
        <v>47</v>
      </c>
      <c r="C41" s="3">
        <v>721</v>
      </c>
    </row>
    <row r="42" spans="1:3" x14ac:dyDescent="0.25">
      <c r="A42" s="3">
        <v>741</v>
      </c>
      <c r="B42" s="3" t="s">
        <v>48</v>
      </c>
      <c r="C42" s="3">
        <v>741</v>
      </c>
    </row>
    <row r="43" spans="1:3" x14ac:dyDescent="0.25">
      <c r="A43" s="3">
        <v>745</v>
      </c>
      <c r="B43" s="3" t="s">
        <v>49</v>
      </c>
      <c r="C43" s="3">
        <v>745</v>
      </c>
    </row>
    <row r="44" spans="1:3" x14ac:dyDescent="0.25">
      <c r="A44" s="3">
        <v>751</v>
      </c>
      <c r="B44" s="3" t="s">
        <v>50</v>
      </c>
      <c r="C44" s="3">
        <v>751</v>
      </c>
    </row>
    <row r="45" spans="1:3" x14ac:dyDescent="0.25">
      <c r="A45" s="3">
        <v>752</v>
      </c>
      <c r="B45" s="3" t="s">
        <v>51</v>
      </c>
      <c r="C45" s="3">
        <v>752</v>
      </c>
    </row>
    <row r="46" spans="1:3" x14ac:dyDescent="0.25">
      <c r="A46" s="3">
        <v>801</v>
      </c>
      <c r="B46" s="3" t="s">
        <v>52</v>
      </c>
      <c r="C46" s="3">
        <v>801</v>
      </c>
    </row>
    <row r="47" spans="1:3" x14ac:dyDescent="0.25">
      <c r="A47" s="3">
        <v>803</v>
      </c>
      <c r="B47" s="3" t="s">
        <v>53</v>
      </c>
      <c r="C47" s="3">
        <v>803</v>
      </c>
    </row>
    <row r="48" spans="1:3" x14ac:dyDescent="0.25">
      <c r="A48" s="3">
        <v>804</v>
      </c>
      <c r="B48" s="3" t="s">
        <v>54</v>
      </c>
      <c r="C48" s="3">
        <v>804</v>
      </c>
    </row>
    <row r="49" spans="1:3" x14ac:dyDescent="0.25">
      <c r="A49" s="3">
        <v>901</v>
      </c>
      <c r="B49" s="3" t="s">
        <v>55</v>
      </c>
      <c r="C49" s="3">
        <v>901</v>
      </c>
    </row>
    <row r="50" spans="1:3" x14ac:dyDescent="0.25">
      <c r="A50" s="3">
        <v>911</v>
      </c>
      <c r="B50" s="3" t="s">
        <v>56</v>
      </c>
      <c r="C50" s="3">
        <v>911</v>
      </c>
    </row>
    <row r="51" spans="1:3" x14ac:dyDescent="0.25">
      <c r="A51" s="3">
        <v>921</v>
      </c>
      <c r="B51" s="3" t="s">
        <v>57</v>
      </c>
      <c r="C51" s="3">
        <v>921</v>
      </c>
    </row>
    <row r="52" spans="1:3" x14ac:dyDescent="0.25">
      <c r="A52" s="3">
        <v>931</v>
      </c>
      <c r="B52" s="3" t="s">
        <v>58</v>
      </c>
      <c r="C52" s="3">
        <v>931</v>
      </c>
    </row>
    <row r="53" spans="1:3" x14ac:dyDescent="0.25">
      <c r="A53" s="3">
        <v>951</v>
      </c>
      <c r="B53" s="3" t="s">
        <v>59</v>
      </c>
      <c r="C53" s="3">
        <v>951</v>
      </c>
    </row>
    <row r="54" spans="1:3" x14ac:dyDescent="0.25">
      <c r="A54" s="3">
        <v>995</v>
      </c>
      <c r="B54" s="3" t="s">
        <v>60</v>
      </c>
      <c r="C54" s="3">
        <v>995</v>
      </c>
    </row>
    <row r="55" spans="1:3" x14ac:dyDescent="0.25">
      <c r="A55" s="3">
        <v>333</v>
      </c>
      <c r="B55" s="3" t="s">
        <v>61</v>
      </c>
      <c r="C55" s="3">
        <v>333</v>
      </c>
    </row>
    <row r="56" spans="1:3" x14ac:dyDescent="0.25">
      <c r="A56" s="3">
        <v>141</v>
      </c>
      <c r="B56" s="3" t="s">
        <v>62</v>
      </c>
      <c r="C56" s="3">
        <v>141</v>
      </c>
    </row>
    <row r="57" spans="1:3" x14ac:dyDescent="0.25">
      <c r="A57" s="3">
        <v>272</v>
      </c>
      <c r="B57" s="3" t="s">
        <v>63</v>
      </c>
      <c r="C57" s="3">
        <v>272</v>
      </c>
    </row>
    <row r="58" spans="1:3" x14ac:dyDescent="0.25">
      <c r="A58" s="3">
        <v>273</v>
      </c>
      <c r="B58" s="3" t="s">
        <v>64</v>
      </c>
      <c r="C58" s="3">
        <v>273</v>
      </c>
    </row>
    <row r="59" spans="1:3" x14ac:dyDescent="0.25">
      <c r="A59" s="11" t="s">
        <v>68</v>
      </c>
      <c r="B59" s="12" t="s">
        <v>69</v>
      </c>
      <c r="C59" s="11" t="s">
        <v>68</v>
      </c>
    </row>
    <row r="62" spans="1:3" x14ac:dyDescent="0.25">
      <c r="A62" s="6"/>
      <c r="B62" s="6"/>
      <c r="C62" s="6"/>
    </row>
    <row r="63" spans="1:3" x14ac:dyDescent="0.25">
      <c r="A63" s="6"/>
      <c r="B63" s="6"/>
      <c r="C63" s="6"/>
    </row>
    <row r="64" spans="1:3" x14ac:dyDescent="0.25">
      <c r="A64" s="6"/>
      <c r="B64" s="6"/>
      <c r="C64" s="6"/>
    </row>
    <row r="65" spans="1:3" x14ac:dyDescent="0.25">
      <c r="A65" s="6"/>
      <c r="B65" s="6"/>
      <c r="C65" s="6"/>
    </row>
    <row r="66" spans="1:3" x14ac:dyDescent="0.25">
      <c r="A66" s="6"/>
      <c r="B66" s="6"/>
      <c r="C66" s="6"/>
    </row>
    <row r="67" spans="1:3" x14ac:dyDescent="0.25">
      <c r="A67" s="6"/>
      <c r="B67" s="6"/>
      <c r="C67" s="6"/>
    </row>
    <row r="68" spans="1:3" x14ac:dyDescent="0.25">
      <c r="A68" s="6"/>
      <c r="B68" s="6"/>
      <c r="C68" s="6"/>
    </row>
    <row r="69" spans="1:3" x14ac:dyDescent="0.25">
      <c r="A69" s="6"/>
      <c r="B69" s="6"/>
      <c r="C69" s="6"/>
    </row>
    <row r="70" spans="1:3" x14ac:dyDescent="0.25">
      <c r="A70" s="6"/>
      <c r="B70" s="6"/>
      <c r="C70" s="6"/>
    </row>
    <row r="71" spans="1:3" x14ac:dyDescent="0.25">
      <c r="A71" s="6"/>
      <c r="B71" s="6"/>
      <c r="C71" s="6"/>
    </row>
    <row r="72" spans="1:3" x14ac:dyDescent="0.25">
      <c r="A72" s="6"/>
      <c r="B72" s="6"/>
      <c r="C72" s="6"/>
    </row>
    <row r="73" spans="1:3" x14ac:dyDescent="0.25">
      <c r="A73" s="6"/>
      <c r="B73" s="6"/>
      <c r="C73" s="6"/>
    </row>
    <row r="74" spans="1:3" x14ac:dyDescent="0.25">
      <c r="A74" s="6"/>
      <c r="B74" s="6"/>
      <c r="C74" s="6"/>
    </row>
    <row r="75" spans="1:3" x14ac:dyDescent="0.25">
      <c r="A75" s="6"/>
      <c r="B75" s="6"/>
      <c r="C75" s="6"/>
    </row>
  </sheetData>
  <autoFilter ref="A1:B58"/>
  <pageMargins left="0.7" right="0.7" top="0.75" bottom="0.75" header="0.3" footer="0.3"/>
  <pageSetup paperSize="9" orientation="portrait" verticalDpi="0"/>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f:fields xmlns:f="http://schemas.fabasoft.com/folio/2007/fields">
  <f:record>
    <f:field ref="objname" par="" text="Dotacie_tabulka_2022" edit="true"/>
    <f:field ref="objsubject" par="" text="" edit="true"/>
    <f:field ref="objcreatedby" par="" text="Graňačka, Jozef, Bc."/>
    <f:field ref="objcreatedat" par="" date="2022-05-12T17:12:12" text="12.5.2022 17:12:12"/>
    <f:field ref="objchangedby" par="" text="Graňačka, Jozef, Bc."/>
    <f:field ref="objmodifiedat" par="" date="2022-05-12T17:12:51" text="12.5.2022 17:12:51"/>
    <f:field ref="doc_FSCFOLIO_1_1001_FieldDocumentNumber" par="" text=""/>
    <f:field ref="doc_FSCFOLIO_1_1001_FieldSubject" par="" text="" edit="true"/>
    <f:field ref="FSCFOLIO_1_1001_FieldCurrentUser" par="" text="Ing. Jarmila Ištoková"/>
    <f:field ref="CCAPRECONFIG_15_1001_Objektname" par="" text="Dotacie_tabulka_2022" edit="true"/>
  </f:record>
  <f:display par="" text="General">
    <f:field ref="objname" text="Meno"/>
    <f:field ref="objsubject" text="Vec"/>
    <f:field ref="objcreatedby" text="Vytvoril"/>
    <f:field ref="objcreatedat" text="Vytvorené deň/hodina"/>
    <f:field ref="objchangedby" text="Poslednú zmenu urobil"/>
    <f:field ref="objmodifiedat" text="Posledná zmena deň/hodina"/>
    <f:field ref="FSCFOLIO_1_1001_FieldCurrentUser" text="Aktuálny používateľ"/>
    <f:field ref="CCAPRECONFIG_15_1001_Objektname" text="Meno"/>
  </f:display>
  <f:display par="" text="Hromadná korešpondencia">
    <f:field ref="doc_FSCFOLIO_1_1001_FieldDocumentNumber" text="Číslo dokumentu"/>
    <f:field ref="doc_FSCFOLIO_1_1001_FieldSubject" text="Predmet"/>
  </f:display>
</f:fields>
</file>

<file path=customXml/itemProps1.xml><?xml version="1.0" encoding="utf-8"?>
<ds:datastoreItem xmlns:ds="http://schemas.openxmlformats.org/officeDocument/2006/customXml" ds:itemID="{4E8A9591-F074-446B-902F-511FF79C122F}">
  <ds:schemaRefs>
    <ds:schemaRef ds:uri="http://schemas.fabasoft.com/folio/2007/field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6</vt:i4>
      </vt:variant>
    </vt:vector>
  </HeadingPairs>
  <TitlesOfParts>
    <vt:vector size="6" baseType="lpstr">
      <vt:lpstr>Schéma_vyplnenie</vt:lpstr>
      <vt:lpstr>Číselník zdrojov financovanie</vt:lpstr>
      <vt:lpstr>Výzva_vyplnenie </vt:lpstr>
      <vt:lpstr>Oprávnení žiadatelia_vyplnenie</vt:lpstr>
      <vt:lpstr>Žiadosť _vyplnenie</vt:lpstr>
      <vt:lpstr>Číselník právnych foriem ŠÚ SR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Lucia</dc:creator>
  <cp:lastModifiedBy>Ištoková, Jarmila</cp:lastModifiedBy>
  <dcterms:created xsi:type="dcterms:W3CDTF">2021-04-14T07:12:24Z</dcterms:created>
  <dcterms:modified xsi:type="dcterms:W3CDTF">2022-06-02T15:29:09Z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SC#SKMF@103.510:mf_zaznam_jeden_adresat">
    <vt:lpwstr/>
  </property>
  <property fmtid="{D5CDD505-2E9C-101B-9397-08002B2CF9AE}" pid="3" name="FSC#SKMF@103.510:mf_zaznam_vnut_adresati_01">
    <vt:lpwstr/>
  </property>
  <property fmtid="{D5CDD505-2E9C-101B-9397-08002B2CF9AE}" pid="4" name="FSC#SKMF@103.510:mf_zaznam_vnut_adresati_02">
    <vt:lpwstr/>
  </property>
  <property fmtid="{D5CDD505-2E9C-101B-9397-08002B2CF9AE}" pid="5" name="FSC#SKMF@103.510:mf_zaznam_vnut_adresati_03">
    <vt:lpwstr/>
  </property>
  <property fmtid="{D5CDD505-2E9C-101B-9397-08002B2CF9AE}" pid="6" name="FSC#SKMF@103.510:mf_zaznam_vnut_adresati_04">
    <vt:lpwstr/>
  </property>
  <property fmtid="{D5CDD505-2E9C-101B-9397-08002B2CF9AE}" pid="7" name="FSC#SKMF@103.510:mf_zaznam_vnut_adresati_05">
    <vt:lpwstr/>
  </property>
  <property fmtid="{D5CDD505-2E9C-101B-9397-08002B2CF9AE}" pid="8" name="FSC#SKMF@103.510:mf_zaznam_vnut_adresati_06">
    <vt:lpwstr/>
  </property>
  <property fmtid="{D5CDD505-2E9C-101B-9397-08002B2CF9AE}" pid="9" name="FSC#SKMF@103.510:mf_zaznam_vnut_adresati_07">
    <vt:lpwstr/>
  </property>
  <property fmtid="{D5CDD505-2E9C-101B-9397-08002B2CF9AE}" pid="10" name="FSC#SKMF@103.510:mf_zaznam_vnut_adresati_08">
    <vt:lpwstr/>
  </property>
  <property fmtid="{D5CDD505-2E9C-101B-9397-08002B2CF9AE}" pid="11" name="FSC#SKMF@103.510:mf_zaznam_vnut_adresati_09">
    <vt:lpwstr/>
  </property>
  <property fmtid="{D5CDD505-2E9C-101B-9397-08002B2CF9AE}" pid="12" name="FSC#SKMF@103.510:mf_zaznam_vnut_adresati_10">
    <vt:lpwstr/>
  </property>
  <property fmtid="{D5CDD505-2E9C-101B-9397-08002B2CF9AE}" pid="13" name="FSC#SKMF@103.510:mf_zaznam_vnut_adresati_11">
    <vt:lpwstr/>
  </property>
  <property fmtid="{D5CDD505-2E9C-101B-9397-08002B2CF9AE}" pid="14" name="FSC#SKMF@103.510:mf_zaznam_vnut_adresati_12">
    <vt:lpwstr/>
  </property>
  <property fmtid="{D5CDD505-2E9C-101B-9397-08002B2CF9AE}" pid="15" name="FSC#SKMF@103.510:mf_zaznam_vnut_adresati_13">
    <vt:lpwstr/>
  </property>
  <property fmtid="{D5CDD505-2E9C-101B-9397-08002B2CF9AE}" pid="16" name="FSC#SKMF@103.510:mf_zaznam_vnut_adresati_14">
    <vt:lpwstr/>
  </property>
  <property fmtid="{D5CDD505-2E9C-101B-9397-08002B2CF9AE}" pid="17" name="FSC#SKMF@103.510:mf_zaznam_vnut_adresati_15">
    <vt:lpwstr/>
  </property>
  <property fmtid="{D5CDD505-2E9C-101B-9397-08002B2CF9AE}" pid="18" name="FSC#SKMF@103.510:mf_zaznam_vnut_adresati_16">
    <vt:lpwstr/>
  </property>
  <property fmtid="{D5CDD505-2E9C-101B-9397-08002B2CF9AE}" pid="19" name="FSC#SKMF@103.510:mf_zaznam_vnut_adresati_17">
    <vt:lpwstr/>
  </property>
  <property fmtid="{D5CDD505-2E9C-101B-9397-08002B2CF9AE}" pid="20" name="FSC#SKMF@103.510:mf_zaznam_vnut_adresati_18">
    <vt:lpwstr/>
  </property>
  <property fmtid="{D5CDD505-2E9C-101B-9397-08002B2CF9AE}" pid="21" name="FSC#SKMF@103.510:mf_zaznam_vnut_adresati_19">
    <vt:lpwstr/>
  </property>
  <property fmtid="{D5CDD505-2E9C-101B-9397-08002B2CF9AE}" pid="22" name="FSC#SKMF@103.510:mf_zaznam_vnut_adresati_20">
    <vt:lpwstr/>
  </property>
  <property fmtid="{D5CDD505-2E9C-101B-9397-08002B2CF9AE}" pid="23" name="FSC#SKMF@103.510:mf_zaznam_vnut_adresati_21">
    <vt:lpwstr/>
  </property>
  <property fmtid="{D5CDD505-2E9C-101B-9397-08002B2CF9AE}" pid="24" name="FSC#SKMF@103.510:mf_zaznam_vnut_adresati_22">
    <vt:lpwstr/>
  </property>
  <property fmtid="{D5CDD505-2E9C-101B-9397-08002B2CF9AE}" pid="25" name="FSC#SKMF@103.510:mf_zaznam_vnut_adresati_23">
    <vt:lpwstr/>
  </property>
  <property fmtid="{D5CDD505-2E9C-101B-9397-08002B2CF9AE}" pid="26" name="FSC#SKMF@103.510:mf_zaznam_vnut_adresati_24">
    <vt:lpwstr/>
  </property>
  <property fmtid="{D5CDD505-2E9C-101B-9397-08002B2CF9AE}" pid="27" name="FSC#SKMF@103.510:mf_zaznam_vnut_adresati_25">
    <vt:lpwstr/>
  </property>
  <property fmtid="{D5CDD505-2E9C-101B-9397-08002B2CF9AE}" pid="28" name="FSC#SKMF@103.510:mf_zaznam_vnut_adresati_26">
    <vt:lpwstr/>
  </property>
  <property fmtid="{D5CDD505-2E9C-101B-9397-08002B2CF9AE}" pid="29" name="FSC#SKMF@103.510:mf_zaznam_vnut_adresati_27">
    <vt:lpwstr/>
  </property>
  <property fmtid="{D5CDD505-2E9C-101B-9397-08002B2CF9AE}" pid="30" name="FSC#SKMF@103.510:mf_zaznam_vnut_adresati_28">
    <vt:lpwstr/>
  </property>
  <property fmtid="{D5CDD505-2E9C-101B-9397-08002B2CF9AE}" pid="31" name="FSC#SKMF@103.510:mf_zaznam_vnut_adresati_29">
    <vt:lpwstr/>
  </property>
  <property fmtid="{D5CDD505-2E9C-101B-9397-08002B2CF9AE}" pid="32" name="FSC#SKMF@103.510:mf_zaznam_vnut_adresati_30">
    <vt:lpwstr/>
  </property>
  <property fmtid="{D5CDD505-2E9C-101B-9397-08002B2CF9AE}" pid="33" name="FSC#SKMF@103.510:mf_zaznam_vnut_adresati_31">
    <vt:lpwstr/>
  </property>
  <property fmtid="{D5CDD505-2E9C-101B-9397-08002B2CF9AE}" pid="34" name="FSC#SKMF@103.510:mf_zaznam_vnut_adresati_32">
    <vt:lpwstr/>
  </property>
  <property fmtid="{D5CDD505-2E9C-101B-9397-08002B2CF9AE}" pid="35" name="FSC#SKMF@103.510:mf_zaznam_vnut_adresati_33">
    <vt:lpwstr/>
  </property>
  <property fmtid="{D5CDD505-2E9C-101B-9397-08002B2CF9AE}" pid="36" name="FSC#SKMF@103.510:mf_zaznam_vnut_adresati_34">
    <vt:lpwstr/>
  </property>
  <property fmtid="{D5CDD505-2E9C-101B-9397-08002B2CF9AE}" pid="37" name="FSC#SKMF@103.510:mf_zaznam_vnut_adresati_35">
    <vt:lpwstr/>
  </property>
  <property fmtid="{D5CDD505-2E9C-101B-9397-08002B2CF9AE}" pid="38" name="FSC#SKMF@103.510:mf_zaznam_vnut_adresati_36">
    <vt:lpwstr/>
  </property>
  <property fmtid="{D5CDD505-2E9C-101B-9397-08002B2CF9AE}" pid="39" name="FSC#SKMF@103.510:mf_zaznam_vnut_adresati_37">
    <vt:lpwstr/>
  </property>
  <property fmtid="{D5CDD505-2E9C-101B-9397-08002B2CF9AE}" pid="40" name="FSC#SKMF@103.510:mf_zaznam_vnut_adresati_38">
    <vt:lpwstr/>
  </property>
  <property fmtid="{D5CDD505-2E9C-101B-9397-08002B2CF9AE}" pid="41" name="FSC#SKMF@103.510:mf_zaznam_vnut_adresati_39">
    <vt:lpwstr/>
  </property>
  <property fmtid="{D5CDD505-2E9C-101B-9397-08002B2CF9AE}" pid="42" name="FSC#SKMF@103.510:mf_zaznam_vnut_adresati_40">
    <vt:lpwstr/>
  </property>
  <property fmtid="{D5CDD505-2E9C-101B-9397-08002B2CF9AE}" pid="43" name="FSC#SKMF@103.510:mf_zaznam_vnut_adresati_41">
    <vt:lpwstr/>
  </property>
  <property fmtid="{D5CDD505-2E9C-101B-9397-08002B2CF9AE}" pid="44" name="FSC#SKMF@103.510:mf_zaznam_vnut_adresati_42">
    <vt:lpwstr/>
  </property>
  <property fmtid="{D5CDD505-2E9C-101B-9397-08002B2CF9AE}" pid="45" name="FSC#SKMF@103.510:mf_zaznam_vnut_adresati_43">
    <vt:lpwstr/>
  </property>
  <property fmtid="{D5CDD505-2E9C-101B-9397-08002B2CF9AE}" pid="46" name="FSC#SKMF@103.510:mf_zaznam_vnut_adresati_44">
    <vt:lpwstr/>
  </property>
  <property fmtid="{D5CDD505-2E9C-101B-9397-08002B2CF9AE}" pid="47" name="FSC#SKMF@103.510:mf_zaznam_vnut_adresati_45">
    <vt:lpwstr/>
  </property>
  <property fmtid="{D5CDD505-2E9C-101B-9397-08002B2CF9AE}" pid="48" name="FSC#SKMF@103.510:mf_zaznam_vnut_adresati_46">
    <vt:lpwstr/>
  </property>
  <property fmtid="{D5CDD505-2E9C-101B-9397-08002B2CF9AE}" pid="49" name="FSC#SKMF@103.510:mf_zaznam_vnut_adresati_47">
    <vt:lpwstr/>
  </property>
  <property fmtid="{D5CDD505-2E9C-101B-9397-08002B2CF9AE}" pid="50" name="FSC#SKMF@103.510:mf_zaznam_vnut_adresati_48">
    <vt:lpwstr/>
  </property>
  <property fmtid="{D5CDD505-2E9C-101B-9397-08002B2CF9AE}" pid="51" name="FSC#SKMF@103.510:mf_zaznam_vnut_adresati_49">
    <vt:lpwstr/>
  </property>
  <property fmtid="{D5CDD505-2E9C-101B-9397-08002B2CF9AE}" pid="52" name="FSC#SKMF@103.510:mf_zaznam_vnut_adresati_50">
    <vt:lpwstr/>
  </property>
  <property fmtid="{D5CDD505-2E9C-101B-9397-08002B2CF9AE}" pid="53" name="FSC#SKMF@103.510:mf_zaznam_vnut_adresati_51">
    <vt:lpwstr/>
  </property>
  <property fmtid="{D5CDD505-2E9C-101B-9397-08002B2CF9AE}" pid="54" name="FSC#SKMF@103.510:mf_EnumStupenKlasifikacie">
    <vt:lpwstr/>
  </property>
  <property fmtid="{D5CDD505-2E9C-101B-9397-08002B2CF9AE}" pid="55" name="FSC#SKMF@103.510:mf_OpravneneOsoby">
    <vt:lpwstr/>
  </property>
  <property fmtid="{D5CDD505-2E9C-101B-9397-08002B2CF9AE}" pid="56" name="FSC#SKMF@103.510:mf_OpravneneOsoby_en">
    <vt:lpwstr/>
  </property>
  <property fmtid="{D5CDD505-2E9C-101B-9397-08002B2CF9AE}" pid="57" name="FSC#SKMF@103.510:mf_Vlastnik">
    <vt:lpwstr/>
  </property>
  <property fmtid="{D5CDD505-2E9C-101B-9397-08002B2CF9AE}" pid="58" name="FSC#SKMF@103.510:mf_Vlastnik_en">
    <vt:lpwstr/>
  </property>
  <property fmtid="{D5CDD505-2E9C-101B-9397-08002B2CF9AE}" pid="59" name="FSC#SKMF@103.510:mf_SpracEmail">
    <vt:lpwstr/>
  </property>
  <property fmtid="{D5CDD505-2E9C-101B-9397-08002B2CF9AE}" pid="60" name="FSC#SKMF@103.510:mf_skratkaou">
    <vt:lpwstr/>
  </property>
  <property fmtid="{D5CDD505-2E9C-101B-9397-08002B2CF9AE}" pid="61" name="FSC#SKMF@103.510:mf_aktuc_funkcia">
    <vt:lpwstr>referent</vt:lpwstr>
  </property>
  <property fmtid="{D5CDD505-2E9C-101B-9397-08002B2CF9AE}" pid="62" name="FSC#SKMF@103.510:mf_aktuc_nadrutvar">
    <vt:lpwstr>ST1 (štátny tajomník 1)</vt:lpwstr>
  </property>
  <property fmtid="{D5CDD505-2E9C-101B-9397-08002B2CF9AE}" pid="63" name="FSC#SKMF@103.510:mf_aktuc_klapka">
    <vt:lpwstr/>
  </property>
  <property fmtid="{D5CDD505-2E9C-101B-9397-08002B2CF9AE}" pid="64" name="FSC#SKMF@103.510:mf_aktuc_email">
    <vt:lpwstr>Jarmila.Istokova@mirri.gov.sk</vt:lpwstr>
  </property>
  <property fmtid="{D5CDD505-2E9C-101B-9397-08002B2CF9AE}" pid="65" name="FSC#SKMF@103.510:mf_aktuc">
    <vt:lpwstr>Ing. Jarmila Ištoková</vt:lpwstr>
  </property>
  <property fmtid="{D5CDD505-2E9C-101B-9397-08002B2CF9AE}" pid="66" name="FSC#SKMF@103.510:mf_aktuc_zast">
    <vt:lpwstr>Ing. Jarmila Ištoková</vt:lpwstr>
  </property>
  <property fmtid="{D5CDD505-2E9C-101B-9397-08002B2CF9AE}" pid="67" name="FSC#SKEDITIONREG@103.510:a_acceptor">
    <vt:lpwstr/>
  </property>
  <property fmtid="{D5CDD505-2E9C-101B-9397-08002B2CF9AE}" pid="68" name="FSC#SKEDITIONREG@103.510:a_clearedat">
    <vt:lpwstr/>
  </property>
  <property fmtid="{D5CDD505-2E9C-101B-9397-08002B2CF9AE}" pid="69" name="FSC#SKEDITIONREG@103.510:a_clearedby">
    <vt:lpwstr/>
  </property>
  <property fmtid="{D5CDD505-2E9C-101B-9397-08002B2CF9AE}" pid="70" name="FSC#SKEDITIONREG@103.510:a_comm">
    <vt:lpwstr/>
  </property>
  <property fmtid="{D5CDD505-2E9C-101B-9397-08002B2CF9AE}" pid="71" name="FSC#SKEDITIONREG@103.510:a_decisionattachments">
    <vt:lpwstr/>
  </property>
  <property fmtid="{D5CDD505-2E9C-101B-9397-08002B2CF9AE}" pid="72" name="FSC#SKEDITIONREG@103.510:a_deliveredat">
    <vt:lpwstr/>
  </property>
  <property fmtid="{D5CDD505-2E9C-101B-9397-08002B2CF9AE}" pid="73" name="FSC#SKEDITIONREG@103.510:a_delivery">
    <vt:lpwstr/>
  </property>
  <property fmtid="{D5CDD505-2E9C-101B-9397-08002B2CF9AE}" pid="74" name="FSC#SKEDITIONREG@103.510:a_extension">
    <vt:lpwstr/>
  </property>
  <property fmtid="{D5CDD505-2E9C-101B-9397-08002B2CF9AE}" pid="75" name="FSC#SKEDITIONREG@103.510:a_filenumber">
    <vt:lpwstr/>
  </property>
  <property fmtid="{D5CDD505-2E9C-101B-9397-08002B2CF9AE}" pid="76" name="FSC#SKEDITIONREG@103.510:a_fileresponsible">
    <vt:lpwstr/>
  </property>
  <property fmtid="{D5CDD505-2E9C-101B-9397-08002B2CF9AE}" pid="77" name="FSC#SKEDITIONREG@103.510:a_fileresporg">
    <vt:lpwstr/>
  </property>
  <property fmtid="{D5CDD505-2E9C-101B-9397-08002B2CF9AE}" pid="78" name="FSC#SKEDITIONREG@103.510:a_fileresporg_email_OU">
    <vt:lpwstr/>
  </property>
  <property fmtid="{D5CDD505-2E9C-101B-9397-08002B2CF9AE}" pid="79" name="FSC#SKEDITIONREG@103.510:a_fileresporg_emailaddress">
    <vt:lpwstr/>
  </property>
  <property fmtid="{D5CDD505-2E9C-101B-9397-08002B2CF9AE}" pid="80" name="FSC#SKEDITIONREG@103.510:a_fileresporg_fax">
    <vt:lpwstr/>
  </property>
  <property fmtid="{D5CDD505-2E9C-101B-9397-08002B2CF9AE}" pid="81" name="FSC#SKEDITIONREG@103.510:a_fileresporg_fax_OU">
    <vt:lpwstr/>
  </property>
  <property fmtid="{D5CDD505-2E9C-101B-9397-08002B2CF9AE}" pid="82" name="FSC#SKEDITIONREG@103.510:a_fileresporg_function">
    <vt:lpwstr/>
  </property>
  <property fmtid="{D5CDD505-2E9C-101B-9397-08002B2CF9AE}" pid="83" name="FSC#SKEDITIONREG@103.510:a_fileresporg_function_OU">
    <vt:lpwstr/>
  </property>
  <property fmtid="{D5CDD505-2E9C-101B-9397-08002B2CF9AE}" pid="84" name="FSC#SKEDITIONREG@103.510:a_fileresporg_head">
    <vt:lpwstr/>
  </property>
  <property fmtid="{D5CDD505-2E9C-101B-9397-08002B2CF9AE}" pid="85" name="FSC#SKEDITIONREG@103.510:a_fileresporg_head_OU">
    <vt:lpwstr/>
  </property>
  <property fmtid="{D5CDD505-2E9C-101B-9397-08002B2CF9AE}" pid="86" name="FSC#SKEDITIONREG@103.510:a_fileresporg_OU">
    <vt:lpwstr/>
  </property>
  <property fmtid="{D5CDD505-2E9C-101B-9397-08002B2CF9AE}" pid="87" name="FSC#SKEDITIONREG@103.510:a_fileresporg_phone">
    <vt:lpwstr/>
  </property>
  <property fmtid="{D5CDD505-2E9C-101B-9397-08002B2CF9AE}" pid="88" name="FSC#SKEDITIONREG@103.510:a_fileresporg_phone_OU">
    <vt:lpwstr/>
  </property>
  <property fmtid="{D5CDD505-2E9C-101B-9397-08002B2CF9AE}" pid="89" name="FSC#SKEDITIONREG@103.510:a_incattachments">
    <vt:lpwstr/>
  </property>
  <property fmtid="{D5CDD505-2E9C-101B-9397-08002B2CF9AE}" pid="90" name="FSC#SKEDITIONREG@103.510:a_incnr">
    <vt:lpwstr/>
  </property>
  <property fmtid="{D5CDD505-2E9C-101B-9397-08002B2CF9AE}" pid="91" name="FSC#SKEDITIONREG@103.510:a_objcreatedstr">
    <vt:lpwstr/>
  </property>
  <property fmtid="{D5CDD505-2E9C-101B-9397-08002B2CF9AE}" pid="92" name="FSC#SKEDITIONREG@103.510:a_ordernumber">
    <vt:lpwstr/>
  </property>
  <property fmtid="{D5CDD505-2E9C-101B-9397-08002B2CF9AE}" pid="93" name="FSC#SKEDITIONREG@103.510:a_oursign">
    <vt:lpwstr/>
  </property>
  <property fmtid="{D5CDD505-2E9C-101B-9397-08002B2CF9AE}" pid="94" name="FSC#SKEDITIONREG@103.510:a_sendersign">
    <vt:lpwstr/>
  </property>
  <property fmtid="{D5CDD505-2E9C-101B-9397-08002B2CF9AE}" pid="95" name="FSC#SKEDITIONREG@103.510:a_shortou">
    <vt:lpwstr/>
  </property>
  <property fmtid="{D5CDD505-2E9C-101B-9397-08002B2CF9AE}" pid="96" name="FSC#SKEDITIONREG@103.510:a_testsalutation">
    <vt:lpwstr/>
  </property>
  <property fmtid="{D5CDD505-2E9C-101B-9397-08002B2CF9AE}" pid="97" name="FSC#SKEDITIONREG@103.510:a_validfrom">
    <vt:lpwstr/>
  </property>
  <property fmtid="{D5CDD505-2E9C-101B-9397-08002B2CF9AE}" pid="98" name="FSC#SKEDITIONREG@103.510:as_activity">
    <vt:lpwstr/>
  </property>
  <property fmtid="{D5CDD505-2E9C-101B-9397-08002B2CF9AE}" pid="99" name="FSC#SKEDITIONREG@103.510:as_docdate">
    <vt:lpwstr/>
  </property>
  <property fmtid="{D5CDD505-2E9C-101B-9397-08002B2CF9AE}" pid="100" name="FSC#SKEDITIONREG@103.510:as_establishdate">
    <vt:lpwstr/>
  </property>
  <property fmtid="{D5CDD505-2E9C-101B-9397-08002B2CF9AE}" pid="101" name="FSC#SKEDITIONREG@103.510:as_fileresphead">
    <vt:lpwstr/>
  </property>
  <property fmtid="{D5CDD505-2E9C-101B-9397-08002B2CF9AE}" pid="102" name="FSC#SKEDITIONREG@103.510:as_filerespheadfnct">
    <vt:lpwstr/>
  </property>
  <property fmtid="{D5CDD505-2E9C-101B-9397-08002B2CF9AE}" pid="103" name="FSC#SKEDITIONREG@103.510:as_fileresponsible">
    <vt:lpwstr/>
  </property>
  <property fmtid="{D5CDD505-2E9C-101B-9397-08002B2CF9AE}" pid="104" name="FSC#SKEDITIONREG@103.510:as_filesubj">
    <vt:lpwstr/>
  </property>
  <property fmtid="{D5CDD505-2E9C-101B-9397-08002B2CF9AE}" pid="105" name="FSC#SKEDITIONREG@103.510:as_objname">
    <vt:lpwstr/>
  </property>
  <property fmtid="{D5CDD505-2E9C-101B-9397-08002B2CF9AE}" pid="106" name="FSC#SKEDITIONREG@103.510:as_ou">
    <vt:lpwstr/>
  </property>
  <property fmtid="{D5CDD505-2E9C-101B-9397-08002B2CF9AE}" pid="107" name="FSC#SKEDITIONREG@103.510:as_owner">
    <vt:lpwstr>PaedDr. Marián Cipár, PhD.</vt:lpwstr>
  </property>
  <property fmtid="{D5CDD505-2E9C-101B-9397-08002B2CF9AE}" pid="108" name="FSC#SKEDITIONREG@103.510:as_phonelink">
    <vt:lpwstr/>
  </property>
  <property fmtid="{D5CDD505-2E9C-101B-9397-08002B2CF9AE}" pid="109" name="FSC#SKEDITIONREG@103.510:oz_externAdr">
    <vt:lpwstr/>
  </property>
  <property fmtid="{D5CDD505-2E9C-101B-9397-08002B2CF9AE}" pid="110" name="FSC#SKEDITIONREG@103.510:a_depositperiod">
    <vt:lpwstr/>
  </property>
  <property fmtid="{D5CDD505-2E9C-101B-9397-08002B2CF9AE}" pid="111" name="FSC#SKEDITIONREG@103.510:a_disposestate">
    <vt:lpwstr/>
  </property>
  <property fmtid="{D5CDD505-2E9C-101B-9397-08002B2CF9AE}" pid="112" name="FSC#SKEDITIONREG@103.510:a_fileresponsiblefnct">
    <vt:lpwstr/>
  </property>
  <property fmtid="{D5CDD505-2E9C-101B-9397-08002B2CF9AE}" pid="113" name="FSC#SKEDITIONREG@103.510:a_fileresporg_position">
    <vt:lpwstr/>
  </property>
  <property fmtid="{D5CDD505-2E9C-101B-9397-08002B2CF9AE}" pid="114" name="FSC#SKEDITIONREG@103.510:a_fileresporg_position_OU">
    <vt:lpwstr/>
  </property>
  <property fmtid="{D5CDD505-2E9C-101B-9397-08002B2CF9AE}" pid="115" name="FSC#SKEDITIONREG@103.510:a_osobnecislosprac">
    <vt:lpwstr/>
  </property>
  <property fmtid="{D5CDD505-2E9C-101B-9397-08002B2CF9AE}" pid="116" name="FSC#SKEDITIONREG@103.510:a_registrysign">
    <vt:lpwstr/>
  </property>
  <property fmtid="{D5CDD505-2E9C-101B-9397-08002B2CF9AE}" pid="117" name="FSC#SKEDITIONREG@103.510:a_subfileatt">
    <vt:lpwstr/>
  </property>
  <property fmtid="{D5CDD505-2E9C-101B-9397-08002B2CF9AE}" pid="118" name="FSC#SKEDITIONREG@103.510:as_filesubjall">
    <vt:lpwstr/>
  </property>
  <property fmtid="{D5CDD505-2E9C-101B-9397-08002B2CF9AE}" pid="119" name="FSC#SKEDITIONREG@103.510:CreatedAt">
    <vt:lpwstr>12. 5. 2022, 17:12</vt:lpwstr>
  </property>
  <property fmtid="{D5CDD505-2E9C-101B-9397-08002B2CF9AE}" pid="120" name="FSC#SKEDITIONREG@103.510:curruserrolegroup">
    <vt:lpwstr>odbor finančných nástrojov</vt:lpwstr>
  </property>
  <property fmtid="{D5CDD505-2E9C-101B-9397-08002B2CF9AE}" pid="121" name="FSC#SKEDITIONREG@103.510:currusersubst">
    <vt:lpwstr>Ing. Jarmila Ištoková</vt:lpwstr>
  </property>
  <property fmtid="{D5CDD505-2E9C-101B-9397-08002B2CF9AE}" pid="122" name="FSC#SKEDITIONREG@103.510:emailsprac">
    <vt:lpwstr/>
  </property>
  <property fmtid="{D5CDD505-2E9C-101B-9397-08002B2CF9AE}" pid="123" name="FSC#SKEDITIONREG@103.510:ms_VyskladaniePoznamok">
    <vt:lpwstr/>
  </property>
  <property fmtid="{D5CDD505-2E9C-101B-9397-08002B2CF9AE}" pid="124" name="FSC#SKEDITIONREG@103.510:oumlname_fnct">
    <vt:lpwstr/>
  </property>
  <property fmtid="{D5CDD505-2E9C-101B-9397-08002B2CF9AE}" pid="125" name="FSC#SKEDITIONREG@103.510:sk_org_city">
    <vt:lpwstr>Bratislava-Staré Mesto</vt:lpwstr>
  </property>
  <property fmtid="{D5CDD505-2E9C-101B-9397-08002B2CF9AE}" pid="126" name="FSC#SKEDITIONREG@103.510:sk_org_dic">
    <vt:lpwstr>2120287004</vt:lpwstr>
  </property>
  <property fmtid="{D5CDD505-2E9C-101B-9397-08002B2CF9AE}" pid="127" name="FSC#SKEDITIONREG@103.510:sk_org_email">
    <vt:lpwstr>mailto:karol.dumbier@vicepremier.gov.sk</vt:lpwstr>
  </property>
  <property fmtid="{D5CDD505-2E9C-101B-9397-08002B2CF9AE}" pid="128" name="FSC#SKEDITIONREG@103.510:sk_org_fax">
    <vt:lpwstr/>
  </property>
  <property fmtid="{D5CDD505-2E9C-101B-9397-08002B2CF9AE}" pid="129" name="FSC#SKEDITIONREG@103.510:sk_org_fullname">
    <vt:lpwstr>Ministerstvo investícií, regionálneho rozvoja a informatizácie Slovenskej republiky</vt:lpwstr>
  </property>
  <property fmtid="{D5CDD505-2E9C-101B-9397-08002B2CF9AE}" pid="130" name="FSC#SKEDITIONREG@103.510:sk_org_ico">
    <vt:lpwstr>50349287</vt:lpwstr>
  </property>
  <property fmtid="{D5CDD505-2E9C-101B-9397-08002B2CF9AE}" pid="131" name="FSC#SKEDITIONREG@103.510:sk_org_phone">
    <vt:lpwstr>+421905724420</vt:lpwstr>
  </property>
  <property fmtid="{D5CDD505-2E9C-101B-9397-08002B2CF9AE}" pid="132" name="FSC#SKEDITIONREG@103.510:sk_org_shortname">
    <vt:lpwstr/>
  </property>
  <property fmtid="{D5CDD505-2E9C-101B-9397-08002B2CF9AE}" pid="133" name="FSC#SKEDITIONREG@103.510:sk_org_state">
    <vt:lpwstr>Bratislava I</vt:lpwstr>
  </property>
  <property fmtid="{D5CDD505-2E9C-101B-9397-08002B2CF9AE}" pid="134" name="FSC#SKEDITIONREG@103.510:sk_org_street">
    <vt:lpwstr>Štefánikova 15</vt:lpwstr>
  </property>
  <property fmtid="{D5CDD505-2E9C-101B-9397-08002B2CF9AE}" pid="135" name="FSC#SKEDITIONREG@103.510:sk_org_zip">
    <vt:lpwstr>811 05</vt:lpwstr>
  </property>
  <property fmtid="{D5CDD505-2E9C-101B-9397-08002B2CF9AE}" pid="136" name="FSC#SKEDITIONREG@103.510:viz_clearedat">
    <vt:lpwstr/>
  </property>
  <property fmtid="{D5CDD505-2E9C-101B-9397-08002B2CF9AE}" pid="137" name="FSC#SKEDITIONREG@103.510:viz_clearedby">
    <vt:lpwstr/>
  </property>
  <property fmtid="{D5CDD505-2E9C-101B-9397-08002B2CF9AE}" pid="138" name="FSC#SKEDITIONREG@103.510:viz_comm">
    <vt:lpwstr/>
  </property>
  <property fmtid="{D5CDD505-2E9C-101B-9397-08002B2CF9AE}" pid="139" name="FSC#SKEDITIONREG@103.510:viz_decisionattachments">
    <vt:lpwstr/>
  </property>
  <property fmtid="{D5CDD505-2E9C-101B-9397-08002B2CF9AE}" pid="140" name="FSC#SKEDITIONREG@103.510:viz_deliveredat">
    <vt:lpwstr/>
  </property>
  <property fmtid="{D5CDD505-2E9C-101B-9397-08002B2CF9AE}" pid="141" name="FSC#SKEDITIONREG@103.510:viz_delivery">
    <vt:lpwstr/>
  </property>
  <property fmtid="{D5CDD505-2E9C-101B-9397-08002B2CF9AE}" pid="142" name="FSC#SKEDITIONREG@103.510:viz_extension">
    <vt:lpwstr/>
  </property>
  <property fmtid="{D5CDD505-2E9C-101B-9397-08002B2CF9AE}" pid="143" name="FSC#SKEDITIONREG@103.510:viz_filenumber">
    <vt:lpwstr/>
  </property>
  <property fmtid="{D5CDD505-2E9C-101B-9397-08002B2CF9AE}" pid="144" name="FSC#SKEDITIONREG@103.510:viz_fileresponsible">
    <vt:lpwstr/>
  </property>
  <property fmtid="{D5CDD505-2E9C-101B-9397-08002B2CF9AE}" pid="145" name="FSC#SKEDITIONREG@103.510:viz_fileresporg">
    <vt:lpwstr/>
  </property>
  <property fmtid="{D5CDD505-2E9C-101B-9397-08002B2CF9AE}" pid="146" name="FSC#SKEDITIONREG@103.510:viz_fileresporg_email_OU">
    <vt:lpwstr/>
  </property>
  <property fmtid="{D5CDD505-2E9C-101B-9397-08002B2CF9AE}" pid="147" name="FSC#SKEDITIONREG@103.510:viz_fileresporg_emailaddress">
    <vt:lpwstr/>
  </property>
  <property fmtid="{D5CDD505-2E9C-101B-9397-08002B2CF9AE}" pid="148" name="FSC#SKEDITIONREG@103.510:viz_fileresporg_fax">
    <vt:lpwstr/>
  </property>
  <property fmtid="{D5CDD505-2E9C-101B-9397-08002B2CF9AE}" pid="149" name="FSC#SKEDITIONREG@103.510:viz_fileresporg_fax_OU">
    <vt:lpwstr/>
  </property>
  <property fmtid="{D5CDD505-2E9C-101B-9397-08002B2CF9AE}" pid="150" name="FSC#SKEDITIONREG@103.510:viz_fileresporg_function">
    <vt:lpwstr/>
  </property>
  <property fmtid="{D5CDD505-2E9C-101B-9397-08002B2CF9AE}" pid="151" name="FSC#SKEDITIONREG@103.510:viz_fileresporg_function_OU">
    <vt:lpwstr/>
  </property>
  <property fmtid="{D5CDD505-2E9C-101B-9397-08002B2CF9AE}" pid="152" name="FSC#SKEDITIONREG@103.510:viz_fileresporg_head">
    <vt:lpwstr/>
  </property>
  <property fmtid="{D5CDD505-2E9C-101B-9397-08002B2CF9AE}" pid="153" name="FSC#SKEDITIONREG@103.510:viz_fileresporg_head_OU">
    <vt:lpwstr/>
  </property>
  <property fmtid="{D5CDD505-2E9C-101B-9397-08002B2CF9AE}" pid="154" name="FSC#SKEDITIONREG@103.510:viz_fileresporg_longname">
    <vt:lpwstr/>
  </property>
  <property fmtid="{D5CDD505-2E9C-101B-9397-08002B2CF9AE}" pid="155" name="FSC#SKEDITIONREG@103.510:viz_fileresporg_mesto">
    <vt:lpwstr/>
  </property>
  <property fmtid="{D5CDD505-2E9C-101B-9397-08002B2CF9AE}" pid="156" name="FSC#SKEDITIONREG@103.510:viz_fileresporg_odbor">
    <vt:lpwstr/>
  </property>
  <property fmtid="{D5CDD505-2E9C-101B-9397-08002B2CF9AE}" pid="157" name="FSC#SKEDITIONREG@103.510:viz_fileresporg_odbor_function">
    <vt:lpwstr/>
  </property>
  <property fmtid="{D5CDD505-2E9C-101B-9397-08002B2CF9AE}" pid="158" name="FSC#SKEDITIONREG@103.510:viz_fileresporg_odbor_head">
    <vt:lpwstr/>
  </property>
  <property fmtid="{D5CDD505-2E9C-101B-9397-08002B2CF9AE}" pid="159" name="FSC#SKEDITIONREG@103.510:viz_fileresporg_OU">
    <vt:lpwstr/>
  </property>
  <property fmtid="{D5CDD505-2E9C-101B-9397-08002B2CF9AE}" pid="160" name="FSC#SKEDITIONREG@103.510:viz_fileresporg_phone">
    <vt:lpwstr/>
  </property>
  <property fmtid="{D5CDD505-2E9C-101B-9397-08002B2CF9AE}" pid="161" name="FSC#SKEDITIONREG@103.510:viz_fileresporg_phone_OU">
    <vt:lpwstr/>
  </property>
  <property fmtid="{D5CDD505-2E9C-101B-9397-08002B2CF9AE}" pid="162" name="FSC#SKEDITIONREG@103.510:viz_fileresporg_position">
    <vt:lpwstr/>
  </property>
  <property fmtid="{D5CDD505-2E9C-101B-9397-08002B2CF9AE}" pid="163" name="FSC#SKEDITIONREG@103.510:viz_fileresporg_position_OU">
    <vt:lpwstr/>
  </property>
  <property fmtid="{D5CDD505-2E9C-101B-9397-08002B2CF9AE}" pid="164" name="FSC#SKEDITIONREG@103.510:viz_fileresporg_psc">
    <vt:lpwstr/>
  </property>
  <property fmtid="{D5CDD505-2E9C-101B-9397-08002B2CF9AE}" pid="165" name="FSC#SKEDITIONREG@103.510:viz_fileresporg_sekcia">
    <vt:lpwstr/>
  </property>
  <property fmtid="{D5CDD505-2E9C-101B-9397-08002B2CF9AE}" pid="166" name="FSC#SKEDITIONREG@103.510:viz_fileresporg_sekcia_function">
    <vt:lpwstr/>
  </property>
  <property fmtid="{D5CDD505-2E9C-101B-9397-08002B2CF9AE}" pid="167" name="FSC#SKEDITIONREG@103.510:viz_fileresporg_sekcia_head">
    <vt:lpwstr/>
  </property>
  <property fmtid="{D5CDD505-2E9C-101B-9397-08002B2CF9AE}" pid="168" name="FSC#SKEDITIONREG@103.510:viz_fileresporg_stat">
    <vt:lpwstr/>
  </property>
  <property fmtid="{D5CDD505-2E9C-101B-9397-08002B2CF9AE}" pid="169" name="FSC#SKEDITIONREG@103.510:viz_fileresporg_ulica">
    <vt:lpwstr/>
  </property>
  <property fmtid="{D5CDD505-2E9C-101B-9397-08002B2CF9AE}" pid="170" name="FSC#SKEDITIONREG@103.510:viz_fileresporgknazov">
    <vt:lpwstr/>
  </property>
  <property fmtid="{D5CDD505-2E9C-101B-9397-08002B2CF9AE}" pid="171" name="FSC#SKEDITIONREG@103.510:viz_filesubj">
    <vt:lpwstr/>
  </property>
  <property fmtid="{D5CDD505-2E9C-101B-9397-08002B2CF9AE}" pid="172" name="FSC#SKEDITIONREG@103.510:viz_incattachments">
    <vt:lpwstr/>
  </property>
  <property fmtid="{D5CDD505-2E9C-101B-9397-08002B2CF9AE}" pid="173" name="FSC#SKEDITIONREG@103.510:viz_incnr">
    <vt:lpwstr/>
  </property>
  <property fmtid="{D5CDD505-2E9C-101B-9397-08002B2CF9AE}" pid="174" name="FSC#SKEDITIONREG@103.510:viz_intletterrecivers">
    <vt:lpwstr/>
  </property>
  <property fmtid="{D5CDD505-2E9C-101B-9397-08002B2CF9AE}" pid="175" name="FSC#SKEDITIONREG@103.510:viz_objcreatedstr">
    <vt:lpwstr/>
  </property>
  <property fmtid="{D5CDD505-2E9C-101B-9397-08002B2CF9AE}" pid="176" name="FSC#SKEDITIONREG@103.510:viz_ordernumber">
    <vt:lpwstr/>
  </property>
  <property fmtid="{D5CDD505-2E9C-101B-9397-08002B2CF9AE}" pid="177" name="FSC#SKEDITIONREG@103.510:viz_oursign">
    <vt:lpwstr/>
  </property>
  <property fmtid="{D5CDD505-2E9C-101B-9397-08002B2CF9AE}" pid="178" name="FSC#SKEDITIONREG@103.510:viz_responseto_createdby">
    <vt:lpwstr/>
  </property>
  <property fmtid="{D5CDD505-2E9C-101B-9397-08002B2CF9AE}" pid="179" name="FSC#SKEDITIONREG@103.510:viz_sendersign">
    <vt:lpwstr/>
  </property>
  <property fmtid="{D5CDD505-2E9C-101B-9397-08002B2CF9AE}" pid="180" name="FSC#SKEDITIONREG@103.510:viz_shortfileresporg">
    <vt:lpwstr/>
  </property>
  <property fmtid="{D5CDD505-2E9C-101B-9397-08002B2CF9AE}" pid="181" name="FSC#SKEDITIONREG@103.510:viz_tel_number">
    <vt:lpwstr/>
  </property>
  <property fmtid="{D5CDD505-2E9C-101B-9397-08002B2CF9AE}" pid="182" name="FSC#SKEDITIONREG@103.510:viz_tel_number2">
    <vt:lpwstr/>
  </property>
  <property fmtid="{D5CDD505-2E9C-101B-9397-08002B2CF9AE}" pid="183" name="FSC#SKEDITIONREG@103.510:viz_testsalutation">
    <vt:lpwstr/>
  </property>
  <property fmtid="{D5CDD505-2E9C-101B-9397-08002B2CF9AE}" pid="184" name="FSC#SKEDITIONREG@103.510:viz_validfrom">
    <vt:lpwstr/>
  </property>
  <property fmtid="{D5CDD505-2E9C-101B-9397-08002B2CF9AE}" pid="185" name="FSC#SKEDITIONREG@103.510:zaznam_jeden_adresat">
    <vt:lpwstr/>
  </property>
  <property fmtid="{D5CDD505-2E9C-101B-9397-08002B2CF9AE}" pid="186" name="FSC#SKEDITIONREG@103.510:zaznam_vnut_adresati_1">
    <vt:lpwstr/>
  </property>
  <property fmtid="{D5CDD505-2E9C-101B-9397-08002B2CF9AE}" pid="187" name="FSC#SKEDITIONREG@103.510:zaznam_vnut_adresati_2">
    <vt:lpwstr/>
  </property>
  <property fmtid="{D5CDD505-2E9C-101B-9397-08002B2CF9AE}" pid="188" name="FSC#SKEDITIONREG@103.510:zaznam_vnut_adresati_3">
    <vt:lpwstr/>
  </property>
  <property fmtid="{D5CDD505-2E9C-101B-9397-08002B2CF9AE}" pid="189" name="FSC#SKEDITIONREG@103.510:zaznam_vnut_adresati_4">
    <vt:lpwstr/>
  </property>
  <property fmtid="{D5CDD505-2E9C-101B-9397-08002B2CF9AE}" pid="190" name="FSC#SKEDITIONREG@103.510:zaznam_vnut_adresati_5">
    <vt:lpwstr/>
  </property>
  <property fmtid="{D5CDD505-2E9C-101B-9397-08002B2CF9AE}" pid="191" name="FSC#SKEDITIONREG@103.510:zaznam_vnut_adresati_6">
    <vt:lpwstr/>
  </property>
  <property fmtid="{D5CDD505-2E9C-101B-9397-08002B2CF9AE}" pid="192" name="FSC#SKEDITIONREG@103.510:zaznam_vnut_adresati_7">
    <vt:lpwstr/>
  </property>
  <property fmtid="{D5CDD505-2E9C-101B-9397-08002B2CF9AE}" pid="193" name="FSC#SKEDITIONREG@103.510:zaznam_vnut_adresati_8">
    <vt:lpwstr/>
  </property>
  <property fmtid="{D5CDD505-2E9C-101B-9397-08002B2CF9AE}" pid="194" name="FSC#SKEDITIONREG@103.510:zaznam_vnut_adresati_9">
    <vt:lpwstr/>
  </property>
  <property fmtid="{D5CDD505-2E9C-101B-9397-08002B2CF9AE}" pid="195" name="FSC#SKEDITIONREG@103.510:zaznam_vnut_adresati_10">
    <vt:lpwstr/>
  </property>
  <property fmtid="{D5CDD505-2E9C-101B-9397-08002B2CF9AE}" pid="196" name="FSC#SKEDITIONREG@103.510:zaznam_vnut_adresati_11">
    <vt:lpwstr/>
  </property>
  <property fmtid="{D5CDD505-2E9C-101B-9397-08002B2CF9AE}" pid="197" name="FSC#SKEDITIONREG@103.510:zaznam_vnut_adresati_12">
    <vt:lpwstr/>
  </property>
  <property fmtid="{D5CDD505-2E9C-101B-9397-08002B2CF9AE}" pid="198" name="FSC#SKEDITIONREG@103.510:zaznam_vnut_adresati_13">
    <vt:lpwstr/>
  </property>
  <property fmtid="{D5CDD505-2E9C-101B-9397-08002B2CF9AE}" pid="199" name="FSC#SKEDITIONREG@103.510:zaznam_vnut_adresati_14">
    <vt:lpwstr/>
  </property>
  <property fmtid="{D5CDD505-2E9C-101B-9397-08002B2CF9AE}" pid="200" name="FSC#SKEDITIONREG@103.510:zaznam_vnut_adresati_15">
    <vt:lpwstr/>
  </property>
  <property fmtid="{D5CDD505-2E9C-101B-9397-08002B2CF9AE}" pid="201" name="FSC#SKEDITIONREG@103.510:zaznam_vnut_adresati_16">
    <vt:lpwstr/>
  </property>
  <property fmtid="{D5CDD505-2E9C-101B-9397-08002B2CF9AE}" pid="202" name="FSC#SKEDITIONREG@103.510:zaznam_vnut_adresati_17">
    <vt:lpwstr/>
  </property>
  <property fmtid="{D5CDD505-2E9C-101B-9397-08002B2CF9AE}" pid="203" name="FSC#SKEDITIONREG@103.510:zaznam_vnut_adresati_18">
    <vt:lpwstr/>
  </property>
  <property fmtid="{D5CDD505-2E9C-101B-9397-08002B2CF9AE}" pid="204" name="FSC#SKEDITIONREG@103.510:zaznam_vnut_adresati_19">
    <vt:lpwstr/>
  </property>
  <property fmtid="{D5CDD505-2E9C-101B-9397-08002B2CF9AE}" pid="205" name="FSC#SKEDITIONREG@103.510:zaznam_vnut_adresati_20">
    <vt:lpwstr/>
  </property>
  <property fmtid="{D5CDD505-2E9C-101B-9397-08002B2CF9AE}" pid="206" name="FSC#SKEDITIONREG@103.510:zaznam_vnut_adresati_21">
    <vt:lpwstr/>
  </property>
  <property fmtid="{D5CDD505-2E9C-101B-9397-08002B2CF9AE}" pid="207" name="FSC#SKEDITIONREG@103.510:zaznam_vnut_adresati_22">
    <vt:lpwstr/>
  </property>
  <property fmtid="{D5CDD505-2E9C-101B-9397-08002B2CF9AE}" pid="208" name="FSC#SKEDITIONREG@103.510:zaznam_vnut_adresati_23">
    <vt:lpwstr/>
  </property>
  <property fmtid="{D5CDD505-2E9C-101B-9397-08002B2CF9AE}" pid="209" name="FSC#SKEDITIONREG@103.510:zaznam_vnut_adresati_24">
    <vt:lpwstr/>
  </property>
  <property fmtid="{D5CDD505-2E9C-101B-9397-08002B2CF9AE}" pid="210" name="FSC#SKEDITIONREG@103.510:zaznam_vnut_adresati_25">
    <vt:lpwstr/>
  </property>
  <property fmtid="{D5CDD505-2E9C-101B-9397-08002B2CF9AE}" pid="211" name="FSC#SKEDITIONREG@103.510:zaznam_vnut_adresati_26">
    <vt:lpwstr/>
  </property>
  <property fmtid="{D5CDD505-2E9C-101B-9397-08002B2CF9AE}" pid="212" name="FSC#SKEDITIONREG@103.510:zaznam_vnut_adresati_27">
    <vt:lpwstr/>
  </property>
  <property fmtid="{D5CDD505-2E9C-101B-9397-08002B2CF9AE}" pid="213" name="FSC#SKEDITIONREG@103.510:zaznam_vnut_adresati_28">
    <vt:lpwstr/>
  </property>
  <property fmtid="{D5CDD505-2E9C-101B-9397-08002B2CF9AE}" pid="214" name="FSC#SKEDITIONREG@103.510:zaznam_vnut_adresati_29">
    <vt:lpwstr/>
  </property>
  <property fmtid="{D5CDD505-2E9C-101B-9397-08002B2CF9AE}" pid="215" name="FSC#SKEDITIONREG@103.510:zaznam_vnut_adresati_30">
    <vt:lpwstr/>
  </property>
  <property fmtid="{D5CDD505-2E9C-101B-9397-08002B2CF9AE}" pid="216" name="FSC#SKEDITIONREG@103.510:zaznam_vnut_adresati_31">
    <vt:lpwstr/>
  </property>
  <property fmtid="{D5CDD505-2E9C-101B-9397-08002B2CF9AE}" pid="217" name="FSC#SKEDITIONREG@103.510:zaznam_vnut_adresati_32">
    <vt:lpwstr/>
  </property>
  <property fmtid="{D5CDD505-2E9C-101B-9397-08002B2CF9AE}" pid="218" name="FSC#SKEDITIONREG@103.510:zaznam_vnut_adresati_33">
    <vt:lpwstr/>
  </property>
  <property fmtid="{D5CDD505-2E9C-101B-9397-08002B2CF9AE}" pid="219" name="FSC#SKEDITIONREG@103.510:zaznam_vnut_adresati_34">
    <vt:lpwstr/>
  </property>
  <property fmtid="{D5CDD505-2E9C-101B-9397-08002B2CF9AE}" pid="220" name="FSC#SKEDITIONREG@103.510:zaznam_vnut_adresati_35">
    <vt:lpwstr/>
  </property>
  <property fmtid="{D5CDD505-2E9C-101B-9397-08002B2CF9AE}" pid="221" name="FSC#SKEDITIONREG@103.510:zaznam_vnut_adresati_36">
    <vt:lpwstr/>
  </property>
  <property fmtid="{D5CDD505-2E9C-101B-9397-08002B2CF9AE}" pid="222" name="FSC#SKEDITIONREG@103.510:zaznam_vnut_adresati_37">
    <vt:lpwstr/>
  </property>
  <property fmtid="{D5CDD505-2E9C-101B-9397-08002B2CF9AE}" pid="223" name="FSC#SKEDITIONREG@103.510:zaznam_vnut_adresati_38">
    <vt:lpwstr/>
  </property>
  <property fmtid="{D5CDD505-2E9C-101B-9397-08002B2CF9AE}" pid="224" name="FSC#SKEDITIONREG@103.510:zaznam_vnut_adresati_39">
    <vt:lpwstr/>
  </property>
  <property fmtid="{D5CDD505-2E9C-101B-9397-08002B2CF9AE}" pid="225" name="FSC#SKEDITIONREG@103.510:zaznam_vnut_adresati_40">
    <vt:lpwstr/>
  </property>
  <property fmtid="{D5CDD505-2E9C-101B-9397-08002B2CF9AE}" pid="226" name="FSC#SKEDITIONREG@103.510:zaznam_vnut_adresati_41">
    <vt:lpwstr/>
  </property>
  <property fmtid="{D5CDD505-2E9C-101B-9397-08002B2CF9AE}" pid="227" name="FSC#SKEDITIONREG@103.510:zaznam_vnut_adresati_42">
    <vt:lpwstr/>
  </property>
  <property fmtid="{D5CDD505-2E9C-101B-9397-08002B2CF9AE}" pid="228" name="FSC#SKEDITIONREG@103.510:zaznam_vnut_adresati_43">
    <vt:lpwstr/>
  </property>
  <property fmtid="{D5CDD505-2E9C-101B-9397-08002B2CF9AE}" pid="229" name="FSC#SKEDITIONREG@103.510:zaznam_vnut_adresati_44">
    <vt:lpwstr/>
  </property>
  <property fmtid="{D5CDD505-2E9C-101B-9397-08002B2CF9AE}" pid="230" name="FSC#SKEDITIONREG@103.510:zaznam_vnut_adresati_45">
    <vt:lpwstr/>
  </property>
  <property fmtid="{D5CDD505-2E9C-101B-9397-08002B2CF9AE}" pid="231" name="FSC#SKEDITIONREG@103.510:zaznam_vnut_adresati_46">
    <vt:lpwstr/>
  </property>
  <property fmtid="{D5CDD505-2E9C-101B-9397-08002B2CF9AE}" pid="232" name="FSC#SKEDITIONREG@103.510:zaznam_vnut_adresati_47">
    <vt:lpwstr/>
  </property>
  <property fmtid="{D5CDD505-2E9C-101B-9397-08002B2CF9AE}" pid="233" name="FSC#SKEDITIONREG@103.510:zaznam_vnut_adresati_48">
    <vt:lpwstr/>
  </property>
  <property fmtid="{D5CDD505-2E9C-101B-9397-08002B2CF9AE}" pid="234" name="FSC#SKEDITIONREG@103.510:zaznam_vnut_adresati_49">
    <vt:lpwstr/>
  </property>
  <property fmtid="{D5CDD505-2E9C-101B-9397-08002B2CF9AE}" pid="235" name="FSC#SKEDITIONREG@103.510:zaznam_vnut_adresati_50">
    <vt:lpwstr/>
  </property>
  <property fmtid="{D5CDD505-2E9C-101B-9397-08002B2CF9AE}" pid="236" name="FSC#SKEDITIONREG@103.510:zaznam_vnut_adresati_51">
    <vt:lpwstr/>
  </property>
  <property fmtid="{D5CDD505-2E9C-101B-9397-08002B2CF9AE}" pid="237" name="FSC#SKEDITIONREG@103.510:zaznam_vnut_adresati_52">
    <vt:lpwstr/>
  </property>
  <property fmtid="{D5CDD505-2E9C-101B-9397-08002B2CF9AE}" pid="238" name="FSC#SKEDITIONREG@103.510:zaznam_vnut_adresati_53">
    <vt:lpwstr/>
  </property>
  <property fmtid="{D5CDD505-2E9C-101B-9397-08002B2CF9AE}" pid="239" name="FSC#SKEDITIONREG@103.510:zaznam_vnut_adresati_54">
    <vt:lpwstr/>
  </property>
  <property fmtid="{D5CDD505-2E9C-101B-9397-08002B2CF9AE}" pid="240" name="FSC#SKEDITIONREG@103.510:zaznam_vnut_adresati_55">
    <vt:lpwstr/>
  </property>
  <property fmtid="{D5CDD505-2E9C-101B-9397-08002B2CF9AE}" pid="241" name="FSC#SKEDITIONREG@103.510:zaznam_vnut_adresati_56">
    <vt:lpwstr/>
  </property>
  <property fmtid="{D5CDD505-2E9C-101B-9397-08002B2CF9AE}" pid="242" name="FSC#SKEDITIONREG@103.510:zaznam_vnut_adresati_57">
    <vt:lpwstr/>
  </property>
  <property fmtid="{D5CDD505-2E9C-101B-9397-08002B2CF9AE}" pid="243" name="FSC#SKEDITIONREG@103.510:zaznam_vnut_adresati_58">
    <vt:lpwstr/>
  </property>
  <property fmtid="{D5CDD505-2E9C-101B-9397-08002B2CF9AE}" pid="244" name="FSC#SKEDITIONREG@103.510:zaznam_vnut_adresati_59">
    <vt:lpwstr/>
  </property>
  <property fmtid="{D5CDD505-2E9C-101B-9397-08002B2CF9AE}" pid="245" name="FSC#SKEDITIONREG@103.510:zaznam_vnut_adresati_60">
    <vt:lpwstr/>
  </property>
  <property fmtid="{D5CDD505-2E9C-101B-9397-08002B2CF9AE}" pid="246" name="FSC#SKEDITIONREG@103.510:zaznam_vnut_adresati_61">
    <vt:lpwstr/>
  </property>
  <property fmtid="{D5CDD505-2E9C-101B-9397-08002B2CF9AE}" pid="247" name="FSC#SKEDITIONREG@103.510:zaznam_vnut_adresati_62">
    <vt:lpwstr/>
  </property>
  <property fmtid="{D5CDD505-2E9C-101B-9397-08002B2CF9AE}" pid="248" name="FSC#SKEDITIONREG@103.510:zaznam_vnut_adresati_63">
    <vt:lpwstr/>
  </property>
  <property fmtid="{D5CDD505-2E9C-101B-9397-08002B2CF9AE}" pid="249" name="FSC#SKEDITIONREG@103.510:zaznam_vnut_adresati_64">
    <vt:lpwstr/>
  </property>
  <property fmtid="{D5CDD505-2E9C-101B-9397-08002B2CF9AE}" pid="250" name="FSC#SKEDITIONREG@103.510:zaznam_vnut_adresati_65">
    <vt:lpwstr/>
  </property>
  <property fmtid="{D5CDD505-2E9C-101B-9397-08002B2CF9AE}" pid="251" name="FSC#SKEDITIONREG@103.510:zaznam_vnut_adresati_66">
    <vt:lpwstr/>
  </property>
  <property fmtid="{D5CDD505-2E9C-101B-9397-08002B2CF9AE}" pid="252" name="FSC#SKEDITIONREG@103.510:zaznam_vnut_adresati_67">
    <vt:lpwstr/>
  </property>
  <property fmtid="{D5CDD505-2E9C-101B-9397-08002B2CF9AE}" pid="253" name="FSC#SKEDITIONREG@103.510:zaznam_vnut_adresati_68">
    <vt:lpwstr/>
  </property>
  <property fmtid="{D5CDD505-2E9C-101B-9397-08002B2CF9AE}" pid="254" name="FSC#SKEDITIONREG@103.510:zaznam_vnut_adresati_69">
    <vt:lpwstr/>
  </property>
  <property fmtid="{D5CDD505-2E9C-101B-9397-08002B2CF9AE}" pid="255" name="FSC#SKEDITIONREG@103.510:zaznam_vnut_adresati_70">
    <vt:lpwstr/>
  </property>
  <property fmtid="{D5CDD505-2E9C-101B-9397-08002B2CF9AE}" pid="256" name="FSC#SKEDITIONREG@103.510:zaznam_vonk_adresati_1">
    <vt:lpwstr/>
  </property>
  <property fmtid="{D5CDD505-2E9C-101B-9397-08002B2CF9AE}" pid="257" name="FSC#SKEDITIONREG@103.510:zaznam_vonk_adresati_2">
    <vt:lpwstr/>
  </property>
  <property fmtid="{D5CDD505-2E9C-101B-9397-08002B2CF9AE}" pid="258" name="FSC#SKEDITIONREG@103.510:zaznam_vonk_adresati_3">
    <vt:lpwstr/>
  </property>
  <property fmtid="{D5CDD505-2E9C-101B-9397-08002B2CF9AE}" pid="259" name="FSC#SKEDITIONREG@103.510:zaznam_vonk_adresati_4">
    <vt:lpwstr/>
  </property>
  <property fmtid="{D5CDD505-2E9C-101B-9397-08002B2CF9AE}" pid="260" name="FSC#SKEDITIONREG@103.510:zaznam_vonk_adresati_5">
    <vt:lpwstr/>
  </property>
  <property fmtid="{D5CDD505-2E9C-101B-9397-08002B2CF9AE}" pid="261" name="FSC#SKEDITIONREG@103.510:zaznam_vonk_adresati_6">
    <vt:lpwstr/>
  </property>
  <property fmtid="{D5CDD505-2E9C-101B-9397-08002B2CF9AE}" pid="262" name="FSC#SKEDITIONREG@103.510:zaznam_vonk_adresati_7">
    <vt:lpwstr/>
  </property>
  <property fmtid="{D5CDD505-2E9C-101B-9397-08002B2CF9AE}" pid="263" name="FSC#SKEDITIONREG@103.510:zaznam_vonk_adresati_8">
    <vt:lpwstr/>
  </property>
  <property fmtid="{D5CDD505-2E9C-101B-9397-08002B2CF9AE}" pid="264" name="FSC#SKEDITIONREG@103.510:zaznam_vonk_adresati_9">
    <vt:lpwstr/>
  </property>
  <property fmtid="{D5CDD505-2E9C-101B-9397-08002B2CF9AE}" pid="265" name="FSC#SKEDITIONREG@103.510:zaznam_vonk_adresati_10">
    <vt:lpwstr/>
  </property>
  <property fmtid="{D5CDD505-2E9C-101B-9397-08002B2CF9AE}" pid="266" name="FSC#SKEDITIONREG@103.510:zaznam_vonk_adresati_11">
    <vt:lpwstr/>
  </property>
  <property fmtid="{D5CDD505-2E9C-101B-9397-08002B2CF9AE}" pid="267" name="FSC#SKEDITIONREG@103.510:zaznam_vonk_adresati_12">
    <vt:lpwstr/>
  </property>
  <property fmtid="{D5CDD505-2E9C-101B-9397-08002B2CF9AE}" pid="268" name="FSC#SKEDITIONREG@103.510:zaznam_vonk_adresati_13">
    <vt:lpwstr/>
  </property>
  <property fmtid="{D5CDD505-2E9C-101B-9397-08002B2CF9AE}" pid="269" name="FSC#SKEDITIONREG@103.510:zaznam_vonk_adresati_14">
    <vt:lpwstr/>
  </property>
  <property fmtid="{D5CDD505-2E9C-101B-9397-08002B2CF9AE}" pid="270" name="FSC#SKEDITIONREG@103.510:zaznam_vonk_adresati_15">
    <vt:lpwstr/>
  </property>
  <property fmtid="{D5CDD505-2E9C-101B-9397-08002B2CF9AE}" pid="271" name="FSC#SKEDITIONREG@103.510:zaznam_vonk_adresati_16">
    <vt:lpwstr/>
  </property>
  <property fmtid="{D5CDD505-2E9C-101B-9397-08002B2CF9AE}" pid="272" name="FSC#SKEDITIONREG@103.510:zaznam_vonk_adresati_17">
    <vt:lpwstr/>
  </property>
  <property fmtid="{D5CDD505-2E9C-101B-9397-08002B2CF9AE}" pid="273" name="FSC#SKEDITIONREG@103.510:zaznam_vonk_adresati_18">
    <vt:lpwstr/>
  </property>
  <property fmtid="{D5CDD505-2E9C-101B-9397-08002B2CF9AE}" pid="274" name="FSC#SKEDITIONREG@103.510:zaznam_vonk_adresati_19">
    <vt:lpwstr/>
  </property>
  <property fmtid="{D5CDD505-2E9C-101B-9397-08002B2CF9AE}" pid="275" name="FSC#SKEDITIONREG@103.510:zaznam_vonk_adresati_20">
    <vt:lpwstr/>
  </property>
  <property fmtid="{D5CDD505-2E9C-101B-9397-08002B2CF9AE}" pid="276" name="FSC#SKEDITIONREG@103.510:zaznam_vonk_adresati_21">
    <vt:lpwstr/>
  </property>
  <property fmtid="{D5CDD505-2E9C-101B-9397-08002B2CF9AE}" pid="277" name="FSC#SKEDITIONREG@103.510:zaznam_vonk_adresati_22">
    <vt:lpwstr/>
  </property>
  <property fmtid="{D5CDD505-2E9C-101B-9397-08002B2CF9AE}" pid="278" name="FSC#SKEDITIONREG@103.510:zaznam_vonk_adresati_23">
    <vt:lpwstr/>
  </property>
  <property fmtid="{D5CDD505-2E9C-101B-9397-08002B2CF9AE}" pid="279" name="FSC#SKEDITIONREG@103.510:zaznam_vonk_adresati_24">
    <vt:lpwstr/>
  </property>
  <property fmtid="{D5CDD505-2E9C-101B-9397-08002B2CF9AE}" pid="280" name="FSC#SKEDITIONREG@103.510:zaznam_vonk_adresati_25">
    <vt:lpwstr/>
  </property>
  <property fmtid="{D5CDD505-2E9C-101B-9397-08002B2CF9AE}" pid="281" name="FSC#SKEDITIONREG@103.510:zaznam_vonk_adresati_26">
    <vt:lpwstr/>
  </property>
  <property fmtid="{D5CDD505-2E9C-101B-9397-08002B2CF9AE}" pid="282" name="FSC#SKEDITIONREG@103.510:zaznam_vonk_adresati_27">
    <vt:lpwstr/>
  </property>
  <property fmtid="{D5CDD505-2E9C-101B-9397-08002B2CF9AE}" pid="283" name="FSC#SKEDITIONREG@103.510:zaznam_vonk_adresati_28">
    <vt:lpwstr/>
  </property>
  <property fmtid="{D5CDD505-2E9C-101B-9397-08002B2CF9AE}" pid="284" name="FSC#SKEDITIONREG@103.510:zaznam_vonk_adresati_29">
    <vt:lpwstr/>
  </property>
  <property fmtid="{D5CDD505-2E9C-101B-9397-08002B2CF9AE}" pid="285" name="FSC#SKEDITIONREG@103.510:zaznam_vonk_adresati_30">
    <vt:lpwstr/>
  </property>
  <property fmtid="{D5CDD505-2E9C-101B-9397-08002B2CF9AE}" pid="286" name="FSC#SKEDITIONREG@103.510:zaznam_vonk_adresati_31">
    <vt:lpwstr/>
  </property>
  <property fmtid="{D5CDD505-2E9C-101B-9397-08002B2CF9AE}" pid="287" name="FSC#SKEDITIONREG@103.510:zaznam_vonk_adresati_32">
    <vt:lpwstr/>
  </property>
  <property fmtid="{D5CDD505-2E9C-101B-9397-08002B2CF9AE}" pid="288" name="FSC#SKEDITIONREG@103.510:zaznam_vonk_adresati_33">
    <vt:lpwstr/>
  </property>
  <property fmtid="{D5CDD505-2E9C-101B-9397-08002B2CF9AE}" pid="289" name="FSC#SKEDITIONREG@103.510:zaznam_vonk_adresati_34">
    <vt:lpwstr/>
  </property>
  <property fmtid="{D5CDD505-2E9C-101B-9397-08002B2CF9AE}" pid="290" name="FSC#SKEDITIONREG@103.510:zaznam_vonk_adresati_35">
    <vt:lpwstr/>
  </property>
  <property fmtid="{D5CDD505-2E9C-101B-9397-08002B2CF9AE}" pid="291" name="FSC#SKEDITIONREG@103.510:Stazovatel">
    <vt:lpwstr/>
  </property>
  <property fmtid="{D5CDD505-2E9C-101B-9397-08002B2CF9AE}" pid="292" name="FSC#SKEDITIONREG@103.510:ProtiKomu">
    <vt:lpwstr/>
  </property>
  <property fmtid="{D5CDD505-2E9C-101B-9397-08002B2CF9AE}" pid="293" name="FSC#SKEDITIONREG@103.510:EvCisloStaz">
    <vt:lpwstr/>
  </property>
  <property fmtid="{D5CDD505-2E9C-101B-9397-08002B2CF9AE}" pid="294" name="FSC#SKEDITIONREG@103.510:jod_AttrDateSkutocnyDatumVydania">
    <vt:lpwstr/>
  </property>
  <property fmtid="{D5CDD505-2E9C-101B-9397-08002B2CF9AE}" pid="295" name="FSC#SKEDITIONREG@103.510:jod_AttrNumCisloZmeny">
    <vt:lpwstr/>
  </property>
  <property fmtid="{D5CDD505-2E9C-101B-9397-08002B2CF9AE}" pid="296" name="FSC#SKEDITIONREG@103.510:jod_AttrStrRegCisloZaznamu">
    <vt:lpwstr/>
  </property>
  <property fmtid="{D5CDD505-2E9C-101B-9397-08002B2CF9AE}" pid="297" name="FSC#SKEDITIONREG@103.510:jod_cislodoc">
    <vt:lpwstr/>
  </property>
  <property fmtid="{D5CDD505-2E9C-101B-9397-08002B2CF9AE}" pid="298" name="FSC#SKEDITIONREG@103.510:jod_druh">
    <vt:lpwstr/>
  </property>
  <property fmtid="{D5CDD505-2E9C-101B-9397-08002B2CF9AE}" pid="299" name="FSC#SKEDITIONREG@103.510:jod_lu">
    <vt:lpwstr/>
  </property>
  <property fmtid="{D5CDD505-2E9C-101B-9397-08002B2CF9AE}" pid="300" name="FSC#SKEDITIONREG@103.510:jod_nazov">
    <vt:lpwstr/>
  </property>
  <property fmtid="{D5CDD505-2E9C-101B-9397-08002B2CF9AE}" pid="301" name="FSC#SKEDITIONREG@103.510:jod_typ">
    <vt:lpwstr/>
  </property>
  <property fmtid="{D5CDD505-2E9C-101B-9397-08002B2CF9AE}" pid="302" name="FSC#SKEDITIONREG@103.510:jod_zh">
    <vt:lpwstr/>
  </property>
  <property fmtid="{D5CDD505-2E9C-101B-9397-08002B2CF9AE}" pid="303" name="FSC#SKEDITIONREG@103.510:jod_sAttrDatePlatnostDo">
    <vt:lpwstr/>
  </property>
  <property fmtid="{D5CDD505-2E9C-101B-9397-08002B2CF9AE}" pid="304" name="FSC#SKEDITIONREG@103.510:jod_sAttrDatePlatnostOd">
    <vt:lpwstr/>
  </property>
  <property fmtid="{D5CDD505-2E9C-101B-9397-08002B2CF9AE}" pid="305" name="FSC#SKEDITIONREG@103.510:jod_sAttrDateUcinnostDoc">
    <vt:lpwstr/>
  </property>
  <property fmtid="{D5CDD505-2E9C-101B-9397-08002B2CF9AE}" pid="306" name="FSC#SKEDITIONREG@103.510:a_telephone">
    <vt:lpwstr/>
  </property>
  <property fmtid="{D5CDD505-2E9C-101B-9397-08002B2CF9AE}" pid="307" name="FSC#SKEDITIONREG@103.510:a_email">
    <vt:lpwstr/>
  </property>
  <property fmtid="{D5CDD505-2E9C-101B-9397-08002B2CF9AE}" pid="308" name="FSC#SKEDITIONREG@103.510:a_nazovOU">
    <vt:lpwstr/>
  </property>
  <property fmtid="{D5CDD505-2E9C-101B-9397-08002B2CF9AE}" pid="309" name="FSC#SKEDITIONREG@103.510:a_veduciOU">
    <vt:lpwstr/>
  </property>
  <property fmtid="{D5CDD505-2E9C-101B-9397-08002B2CF9AE}" pid="310" name="FSC#SKEDITIONREG@103.510:a_nadradeneOU">
    <vt:lpwstr/>
  </property>
  <property fmtid="{D5CDD505-2E9C-101B-9397-08002B2CF9AE}" pid="311" name="FSC#SKEDITIONREG@103.510:a_veduciOd">
    <vt:lpwstr/>
  </property>
  <property fmtid="{D5CDD505-2E9C-101B-9397-08002B2CF9AE}" pid="312" name="FSC#SKEDITIONREG@103.510:a_komu">
    <vt:lpwstr/>
  </property>
  <property fmtid="{D5CDD505-2E9C-101B-9397-08002B2CF9AE}" pid="313" name="FSC#SKEDITIONREG@103.510:a_nasecislo">
    <vt:lpwstr/>
  </property>
  <property fmtid="{D5CDD505-2E9C-101B-9397-08002B2CF9AE}" pid="314" name="FSC#SKEDITIONREG@103.510:a_riaditelOdboru">
    <vt:lpwstr/>
  </property>
  <property fmtid="{D5CDD505-2E9C-101B-9397-08002B2CF9AE}" pid="315" name="FSC#SKEDITIONREG@103.510:zaz_fileresporg_addrstreet">
    <vt:lpwstr/>
  </property>
  <property fmtid="{D5CDD505-2E9C-101B-9397-08002B2CF9AE}" pid="316" name="FSC#SKEDITIONREG@103.510:zaz_fileresporg_addrzipcode">
    <vt:lpwstr/>
  </property>
  <property fmtid="{D5CDD505-2E9C-101B-9397-08002B2CF9AE}" pid="317" name="FSC#SKEDITIONREG@103.510:zaz_fileresporg_addrcity">
    <vt:lpwstr/>
  </property>
  <property fmtid="{D5CDD505-2E9C-101B-9397-08002B2CF9AE}" pid="318" name="FSC#SKMODSYS@103.500:mdnazov">
    <vt:lpwstr/>
  </property>
  <property fmtid="{D5CDD505-2E9C-101B-9397-08002B2CF9AE}" pid="319" name="FSC#SKMODSYS@103.500:mdfileresp">
    <vt:lpwstr/>
  </property>
  <property fmtid="{D5CDD505-2E9C-101B-9397-08002B2CF9AE}" pid="320" name="FSC#SKMODSYS@103.500:mdfileresporg">
    <vt:lpwstr/>
  </property>
  <property fmtid="{D5CDD505-2E9C-101B-9397-08002B2CF9AE}" pid="321" name="FSC#SKMODSYS@103.500:mdcreateat">
    <vt:lpwstr>12. 5. 2022</vt:lpwstr>
  </property>
  <property fmtid="{D5CDD505-2E9C-101B-9397-08002B2CF9AE}" pid="322" name="FSC#SKCP@103.500:cp_AttrPtrOrgUtvar">
    <vt:lpwstr/>
  </property>
  <property fmtid="{D5CDD505-2E9C-101B-9397-08002B2CF9AE}" pid="323" name="FSC#SKCP@103.500:cp_AttrStrEvCisloCP">
    <vt:lpwstr/>
  </property>
  <property fmtid="{D5CDD505-2E9C-101B-9397-08002B2CF9AE}" pid="324" name="FSC#SKCP@103.500:cp_zamestnanec">
    <vt:lpwstr/>
  </property>
  <property fmtid="{D5CDD505-2E9C-101B-9397-08002B2CF9AE}" pid="325" name="FSC#SKCP@103.500:cpt_miestoRokovania">
    <vt:lpwstr/>
  </property>
  <property fmtid="{D5CDD505-2E9C-101B-9397-08002B2CF9AE}" pid="326" name="FSC#SKCP@103.500:cpt_datumCesty">
    <vt:lpwstr/>
  </property>
  <property fmtid="{D5CDD505-2E9C-101B-9397-08002B2CF9AE}" pid="327" name="FSC#SKCP@103.500:cpt_ucelCesty">
    <vt:lpwstr/>
  </property>
  <property fmtid="{D5CDD505-2E9C-101B-9397-08002B2CF9AE}" pid="328" name="FSC#SKCP@103.500:cpz_miestoRokovania">
    <vt:lpwstr/>
  </property>
  <property fmtid="{D5CDD505-2E9C-101B-9397-08002B2CF9AE}" pid="329" name="FSC#SKCP@103.500:cpz_datumCesty">
    <vt:lpwstr/>
  </property>
  <property fmtid="{D5CDD505-2E9C-101B-9397-08002B2CF9AE}" pid="330" name="FSC#SKCP@103.500:cpz_ucelCesty">
    <vt:lpwstr/>
  </property>
  <property fmtid="{D5CDD505-2E9C-101B-9397-08002B2CF9AE}" pid="331" name="FSC#SKCP@103.500:cpz_datumVypracovania">
    <vt:lpwstr/>
  </property>
  <property fmtid="{D5CDD505-2E9C-101B-9397-08002B2CF9AE}" pid="332" name="FSC#SKCP@103.500:cpz_datPodpSchv1">
    <vt:lpwstr/>
  </property>
  <property fmtid="{D5CDD505-2E9C-101B-9397-08002B2CF9AE}" pid="333" name="FSC#SKCP@103.500:cpz_datPodpSchv2">
    <vt:lpwstr/>
  </property>
  <property fmtid="{D5CDD505-2E9C-101B-9397-08002B2CF9AE}" pid="334" name="FSC#SKCP@103.500:cpz_datPodpSchv3">
    <vt:lpwstr/>
  </property>
  <property fmtid="{D5CDD505-2E9C-101B-9397-08002B2CF9AE}" pid="335" name="FSC#SKCP@103.500:cpz_PodpSchv1">
    <vt:lpwstr/>
  </property>
  <property fmtid="{D5CDD505-2E9C-101B-9397-08002B2CF9AE}" pid="336" name="FSC#SKCP@103.500:cpz_PodpSchv2">
    <vt:lpwstr/>
  </property>
  <property fmtid="{D5CDD505-2E9C-101B-9397-08002B2CF9AE}" pid="337" name="FSC#SKCP@103.500:cpz_PodpSchv3">
    <vt:lpwstr/>
  </property>
  <property fmtid="{D5CDD505-2E9C-101B-9397-08002B2CF9AE}" pid="338" name="FSC#SKCP@103.500:cpz_Funkcia">
    <vt:lpwstr/>
  </property>
  <property fmtid="{D5CDD505-2E9C-101B-9397-08002B2CF9AE}" pid="339" name="FSC#SKCP@103.500:cp_Spolucestujuci">
    <vt:lpwstr/>
  </property>
  <property fmtid="{D5CDD505-2E9C-101B-9397-08002B2CF9AE}" pid="340" name="FSC#SKNAD@103.500:nad_objname">
    <vt:lpwstr/>
  </property>
  <property fmtid="{D5CDD505-2E9C-101B-9397-08002B2CF9AE}" pid="341" name="FSC#SKNAD@103.500:nad_AttrStrNazov">
    <vt:lpwstr/>
  </property>
  <property fmtid="{D5CDD505-2E9C-101B-9397-08002B2CF9AE}" pid="342" name="FSC#SKNAD@103.500:nad_AttrPtrSpracovatel">
    <vt:lpwstr/>
  </property>
  <property fmtid="{D5CDD505-2E9C-101B-9397-08002B2CF9AE}" pid="343" name="FSC#SKNAD@103.500:nad_AttrPtrGestor1">
    <vt:lpwstr/>
  </property>
  <property fmtid="{D5CDD505-2E9C-101B-9397-08002B2CF9AE}" pid="344" name="FSC#SKNAD@103.500:nad_AttrPtrGestor1Funkcia">
    <vt:lpwstr/>
  </property>
  <property fmtid="{D5CDD505-2E9C-101B-9397-08002B2CF9AE}" pid="345" name="FSC#SKNAD@103.500:nad_AttrPtrGestor1OU">
    <vt:lpwstr/>
  </property>
  <property fmtid="{D5CDD505-2E9C-101B-9397-08002B2CF9AE}" pid="346" name="FSC#SKNAD@103.500:nad_AttrPtrGestor2">
    <vt:lpwstr/>
  </property>
  <property fmtid="{D5CDD505-2E9C-101B-9397-08002B2CF9AE}" pid="347" name="FSC#SKNAD@103.500:nad_AttrPtrGestor2Funkcia">
    <vt:lpwstr/>
  </property>
  <property fmtid="{D5CDD505-2E9C-101B-9397-08002B2CF9AE}" pid="348" name="FSC#SKNAD@103.500:nad_schvalil">
    <vt:lpwstr/>
  </property>
  <property fmtid="{D5CDD505-2E9C-101B-9397-08002B2CF9AE}" pid="349" name="FSC#SKNAD@103.500:nad_schvalilfunkcia">
    <vt:lpwstr/>
  </property>
  <property fmtid="{D5CDD505-2E9C-101B-9397-08002B2CF9AE}" pid="350" name="FSC#SKNAD@103.500:nad_vr">
    <vt:lpwstr/>
  </property>
  <property fmtid="{D5CDD505-2E9C-101B-9397-08002B2CF9AE}" pid="351" name="FSC#SKNAD@103.500:nad_AttrDateDatumPodpisania">
    <vt:lpwstr/>
  </property>
  <property fmtid="{D5CDD505-2E9C-101B-9397-08002B2CF9AE}" pid="352" name="FSC#SKNAD@103.500:nad_pripobjname">
    <vt:lpwstr/>
  </property>
  <property fmtid="{D5CDD505-2E9C-101B-9397-08002B2CF9AE}" pid="353" name="FSC#SKNAD@103.500:nad_pripVytvorilKto">
    <vt:lpwstr/>
  </property>
  <property fmtid="{D5CDD505-2E9C-101B-9397-08002B2CF9AE}" pid="354" name="FSC#SKNAD@103.500:nad_pripVytvorilKedy">
    <vt:lpwstr>12.5.2022, 17:12</vt:lpwstr>
  </property>
  <property fmtid="{D5CDD505-2E9C-101B-9397-08002B2CF9AE}" pid="355" name="FSC#SKNAD@103.500:nad_AttrStrCisloNA">
    <vt:lpwstr/>
  </property>
  <property fmtid="{D5CDD505-2E9C-101B-9397-08002B2CF9AE}" pid="356" name="FSC#SKNAD@103.500:nad_AttrDateUcinnaOd">
    <vt:lpwstr/>
  </property>
  <property fmtid="{D5CDD505-2E9C-101B-9397-08002B2CF9AE}" pid="357" name="FSC#SKNAD@103.500:nad_AttrDateUcinnaDo">
    <vt:lpwstr/>
  </property>
  <property fmtid="{D5CDD505-2E9C-101B-9397-08002B2CF9AE}" pid="358" name="FSC#SKNAD@103.500:nad_AttrPtrPredchadzajuceNA">
    <vt:lpwstr/>
  </property>
  <property fmtid="{D5CDD505-2E9C-101B-9397-08002B2CF9AE}" pid="359" name="FSC#SKNAD@103.500:nad_AttrPtrSpracovatelOU">
    <vt:lpwstr/>
  </property>
  <property fmtid="{D5CDD505-2E9C-101B-9397-08002B2CF9AE}" pid="360" name="FSC#SKNAD@103.500:nad_AttrPtrPatriKNA">
    <vt:lpwstr/>
  </property>
  <property fmtid="{D5CDD505-2E9C-101B-9397-08002B2CF9AE}" pid="361" name="FSC#SKNAD@103.500:nad_AttrIntCisloDodatku">
    <vt:lpwstr/>
  </property>
  <property fmtid="{D5CDD505-2E9C-101B-9397-08002B2CF9AE}" pid="362" name="FSC#SKNAD@103.500:nad_AttrPtrSpracVeduci">
    <vt:lpwstr/>
  </property>
  <property fmtid="{D5CDD505-2E9C-101B-9397-08002B2CF9AE}" pid="363" name="FSC#SKNAD@103.500:nad_AttrPtrSpracVeduciOU">
    <vt:lpwstr/>
  </property>
  <property fmtid="{D5CDD505-2E9C-101B-9397-08002B2CF9AE}" pid="364" name="FSC#SKNAD@103.500:nad_spis">
    <vt:lpwstr/>
  </property>
  <property fmtid="{D5CDD505-2E9C-101B-9397-08002B2CF9AE}" pid="365" name="FSC#SKPUPP@103.500:pupp_riaditelPorady">
    <vt:lpwstr/>
  </property>
  <property fmtid="{D5CDD505-2E9C-101B-9397-08002B2CF9AE}" pid="366" name="FSC#SKPUPP@103.500:pupp_cisloporady">
    <vt:lpwstr/>
  </property>
  <property fmtid="{D5CDD505-2E9C-101B-9397-08002B2CF9AE}" pid="367" name="FSC#SKPUPP@103.500:pupp_konanieOHodine">
    <vt:lpwstr/>
  </property>
  <property fmtid="{D5CDD505-2E9C-101B-9397-08002B2CF9AE}" pid="368" name="FSC#SKPUPP@103.500:pupp_datPorMesiacString">
    <vt:lpwstr/>
  </property>
  <property fmtid="{D5CDD505-2E9C-101B-9397-08002B2CF9AE}" pid="369" name="FSC#SKPUPP@103.500:pupp_datumporady">
    <vt:lpwstr/>
  </property>
  <property fmtid="{D5CDD505-2E9C-101B-9397-08002B2CF9AE}" pid="370" name="FSC#SKPUPP@103.500:pupp_konaniedo">
    <vt:lpwstr/>
  </property>
  <property fmtid="{D5CDD505-2E9C-101B-9397-08002B2CF9AE}" pid="371" name="FSC#SKPUPP@103.500:pupp_konanieod">
    <vt:lpwstr/>
  </property>
  <property fmtid="{D5CDD505-2E9C-101B-9397-08002B2CF9AE}" pid="372" name="FSC#SKPUPP@103.500:pupp_menopp">
    <vt:lpwstr/>
  </property>
  <property fmtid="{D5CDD505-2E9C-101B-9397-08002B2CF9AE}" pid="373" name="FSC#SKPUPP@103.500:pupp_miestokonania">
    <vt:lpwstr/>
  </property>
  <property fmtid="{D5CDD505-2E9C-101B-9397-08002B2CF9AE}" pid="374" name="FSC#SKPUPP@103.500:pupp_temaporady">
    <vt:lpwstr/>
  </property>
  <property fmtid="{D5CDD505-2E9C-101B-9397-08002B2CF9AE}" pid="375" name="FSC#SKPUPP@103.500:pupp_ucastnici">
    <vt:lpwstr/>
  </property>
  <property fmtid="{D5CDD505-2E9C-101B-9397-08002B2CF9AE}" pid="376" name="FSC#SKPUPP@103.500:pupp_ulohy">
    <vt:lpwstr>test</vt:lpwstr>
  </property>
  <property fmtid="{D5CDD505-2E9C-101B-9397-08002B2CF9AE}" pid="377" name="FSC#SKPUPP@103.500:pupp_ucastnici_funkcie">
    <vt:lpwstr/>
  </property>
  <property fmtid="{D5CDD505-2E9C-101B-9397-08002B2CF9AE}" pid="378" name="FSC#SKPUPP@103.500:pupp_nazov_ulohy">
    <vt:lpwstr/>
  </property>
  <property fmtid="{D5CDD505-2E9C-101B-9397-08002B2CF9AE}" pid="379" name="FSC#SKPUPP@103.500:pupp_cislo_ulohy">
    <vt:lpwstr/>
  </property>
  <property fmtid="{D5CDD505-2E9C-101B-9397-08002B2CF9AE}" pid="380" name="FSC#SKPUPP@103.500:pupp_riesitel_ulohy">
    <vt:lpwstr/>
  </property>
  <property fmtid="{D5CDD505-2E9C-101B-9397-08002B2CF9AE}" pid="381" name="FSC#SKPUPP@103.500:pupp_vybavit_ulohy">
    <vt:lpwstr/>
  </property>
  <property fmtid="{D5CDD505-2E9C-101B-9397-08002B2CF9AE}" pid="382" name="FSC#SKPUPP@103.500:pupp_orgutvar">
    <vt:lpwstr/>
  </property>
  <property fmtid="{D5CDD505-2E9C-101B-9397-08002B2CF9AE}" pid="383" name="FSC#COOELAK@1.1001:Subject">
    <vt:lpwstr/>
  </property>
  <property fmtid="{D5CDD505-2E9C-101B-9397-08002B2CF9AE}" pid="384" name="FSC#COOELAK@1.1001:FileReference">
    <vt:lpwstr/>
  </property>
  <property fmtid="{D5CDD505-2E9C-101B-9397-08002B2CF9AE}" pid="385" name="FSC#COOELAK@1.1001:FileRefYear">
    <vt:lpwstr/>
  </property>
  <property fmtid="{D5CDD505-2E9C-101B-9397-08002B2CF9AE}" pid="386" name="FSC#COOELAK@1.1001:FileRefOrdinal">
    <vt:lpwstr/>
  </property>
  <property fmtid="{D5CDD505-2E9C-101B-9397-08002B2CF9AE}" pid="387" name="FSC#COOELAK@1.1001:FileRefOU">
    <vt:lpwstr/>
  </property>
  <property fmtid="{D5CDD505-2E9C-101B-9397-08002B2CF9AE}" pid="388" name="FSC#COOELAK@1.1001:Organization">
    <vt:lpwstr/>
  </property>
  <property fmtid="{D5CDD505-2E9C-101B-9397-08002B2CF9AE}" pid="389" name="FSC#COOELAK@1.1001:Owner">
    <vt:lpwstr>Cipár, Marián, PaedDr., PhD.</vt:lpwstr>
  </property>
  <property fmtid="{D5CDD505-2E9C-101B-9397-08002B2CF9AE}" pid="390" name="FSC#COOELAK@1.1001:OwnerExtension">
    <vt:lpwstr/>
  </property>
  <property fmtid="{D5CDD505-2E9C-101B-9397-08002B2CF9AE}" pid="391" name="FSC#COOELAK@1.1001:OwnerFaxExtension">
    <vt:lpwstr/>
  </property>
  <property fmtid="{D5CDD505-2E9C-101B-9397-08002B2CF9AE}" pid="392" name="FSC#COOELAK@1.1001:DispatchedBy">
    <vt:lpwstr/>
  </property>
  <property fmtid="{D5CDD505-2E9C-101B-9397-08002B2CF9AE}" pid="393" name="FSC#COOELAK@1.1001:DispatchedAt">
    <vt:lpwstr/>
  </property>
  <property fmtid="{D5CDD505-2E9C-101B-9397-08002B2CF9AE}" pid="394" name="FSC#COOELAK@1.1001:ApprovedBy">
    <vt:lpwstr/>
  </property>
  <property fmtid="{D5CDD505-2E9C-101B-9397-08002B2CF9AE}" pid="395" name="FSC#COOELAK@1.1001:ApprovedAt">
    <vt:lpwstr/>
  </property>
  <property fmtid="{D5CDD505-2E9C-101B-9397-08002B2CF9AE}" pid="396" name="FSC#COOELAK@1.1001:Department">
    <vt:lpwstr>OFN (odbor finančných nástrojov)</vt:lpwstr>
  </property>
  <property fmtid="{D5CDD505-2E9C-101B-9397-08002B2CF9AE}" pid="397" name="FSC#COOELAK@1.1001:CreatedAt">
    <vt:lpwstr>12.05.2022</vt:lpwstr>
  </property>
  <property fmtid="{D5CDD505-2E9C-101B-9397-08002B2CF9AE}" pid="398" name="FSC#COOELAK@1.1001:OU">
    <vt:lpwstr>OFN (odbor finančných nástrojov)</vt:lpwstr>
  </property>
  <property fmtid="{D5CDD505-2E9C-101B-9397-08002B2CF9AE}" pid="399" name="FSC#COOELAK@1.1001:Priority">
    <vt:lpwstr> ()</vt:lpwstr>
  </property>
  <property fmtid="{D5CDD505-2E9C-101B-9397-08002B2CF9AE}" pid="400" name="FSC#COOELAK@1.1001:ObjBarCode">
    <vt:lpwstr>*COO.2312.102.2.7462515*</vt:lpwstr>
  </property>
  <property fmtid="{D5CDD505-2E9C-101B-9397-08002B2CF9AE}" pid="401" name="FSC#COOELAK@1.1001:RefBarCode">
    <vt:lpwstr/>
  </property>
  <property fmtid="{D5CDD505-2E9C-101B-9397-08002B2CF9AE}" pid="402" name="FSC#COOELAK@1.1001:FileRefBarCode">
    <vt:lpwstr>**</vt:lpwstr>
  </property>
  <property fmtid="{D5CDD505-2E9C-101B-9397-08002B2CF9AE}" pid="403" name="FSC#COOELAK@1.1001:ExternalRef">
    <vt:lpwstr/>
  </property>
  <property fmtid="{D5CDD505-2E9C-101B-9397-08002B2CF9AE}" pid="404" name="FSC#COOELAK@1.1001:IncomingNumber">
    <vt:lpwstr/>
  </property>
  <property fmtid="{D5CDD505-2E9C-101B-9397-08002B2CF9AE}" pid="405" name="FSC#COOELAK@1.1001:IncomingSubject">
    <vt:lpwstr/>
  </property>
  <property fmtid="{D5CDD505-2E9C-101B-9397-08002B2CF9AE}" pid="406" name="FSC#COOELAK@1.1001:ProcessResponsible">
    <vt:lpwstr/>
  </property>
  <property fmtid="{D5CDD505-2E9C-101B-9397-08002B2CF9AE}" pid="407" name="FSC#COOELAK@1.1001:ProcessResponsiblePhone">
    <vt:lpwstr/>
  </property>
  <property fmtid="{D5CDD505-2E9C-101B-9397-08002B2CF9AE}" pid="408" name="FSC#COOELAK@1.1001:ProcessResponsibleMail">
    <vt:lpwstr/>
  </property>
  <property fmtid="{D5CDD505-2E9C-101B-9397-08002B2CF9AE}" pid="409" name="FSC#COOELAK@1.1001:ProcessResponsibleFax">
    <vt:lpwstr/>
  </property>
  <property fmtid="{D5CDD505-2E9C-101B-9397-08002B2CF9AE}" pid="410" name="FSC#COOELAK@1.1001:ApproverFirstName">
    <vt:lpwstr/>
  </property>
  <property fmtid="{D5CDD505-2E9C-101B-9397-08002B2CF9AE}" pid="411" name="FSC#COOELAK@1.1001:ApproverSurName">
    <vt:lpwstr/>
  </property>
  <property fmtid="{D5CDD505-2E9C-101B-9397-08002B2CF9AE}" pid="412" name="FSC#COOELAK@1.1001:ApproverTitle">
    <vt:lpwstr/>
  </property>
  <property fmtid="{D5CDD505-2E9C-101B-9397-08002B2CF9AE}" pid="413" name="FSC#COOELAK@1.1001:ExternalDate">
    <vt:lpwstr/>
  </property>
  <property fmtid="{D5CDD505-2E9C-101B-9397-08002B2CF9AE}" pid="414" name="FSC#COOELAK@1.1001:SettlementApprovedAt">
    <vt:lpwstr/>
  </property>
  <property fmtid="{D5CDD505-2E9C-101B-9397-08002B2CF9AE}" pid="415" name="FSC#COOELAK@1.1001:BaseNumber">
    <vt:lpwstr/>
  </property>
  <property fmtid="{D5CDD505-2E9C-101B-9397-08002B2CF9AE}" pid="416" name="FSC#COOELAK@1.1001:CurrentUserRolePos">
    <vt:lpwstr>referent 1</vt:lpwstr>
  </property>
  <property fmtid="{D5CDD505-2E9C-101B-9397-08002B2CF9AE}" pid="417" name="FSC#COOELAK@1.1001:CurrentUserEmail">
    <vt:lpwstr>Jarmila.Istokova@mirri.gov.sk</vt:lpwstr>
  </property>
  <property fmtid="{D5CDD505-2E9C-101B-9397-08002B2CF9AE}" pid="418" name="FSC#ELAKGOV@1.1001:PersonalSubjGender">
    <vt:lpwstr/>
  </property>
  <property fmtid="{D5CDD505-2E9C-101B-9397-08002B2CF9AE}" pid="419" name="FSC#ELAKGOV@1.1001:PersonalSubjFirstName">
    <vt:lpwstr/>
  </property>
  <property fmtid="{D5CDD505-2E9C-101B-9397-08002B2CF9AE}" pid="420" name="FSC#ELAKGOV@1.1001:PersonalSubjSurName">
    <vt:lpwstr/>
  </property>
  <property fmtid="{D5CDD505-2E9C-101B-9397-08002B2CF9AE}" pid="421" name="FSC#ELAKGOV@1.1001:PersonalSubjSalutation">
    <vt:lpwstr/>
  </property>
  <property fmtid="{D5CDD505-2E9C-101B-9397-08002B2CF9AE}" pid="422" name="FSC#ELAKGOV@1.1001:PersonalSubjAddress">
    <vt:lpwstr/>
  </property>
  <property fmtid="{D5CDD505-2E9C-101B-9397-08002B2CF9AE}" pid="423" name="FSC#ATSTATECFG@1.1001:Office">
    <vt:lpwstr/>
  </property>
  <property fmtid="{D5CDD505-2E9C-101B-9397-08002B2CF9AE}" pid="424" name="FSC#ATSTATECFG@1.1001:Agent">
    <vt:lpwstr/>
  </property>
  <property fmtid="{D5CDD505-2E9C-101B-9397-08002B2CF9AE}" pid="425" name="FSC#ATSTATECFG@1.1001:AgentPhone">
    <vt:lpwstr/>
  </property>
  <property fmtid="{D5CDD505-2E9C-101B-9397-08002B2CF9AE}" pid="426" name="FSC#ATSTATECFG@1.1001:DepartmentFax">
    <vt:lpwstr/>
  </property>
  <property fmtid="{D5CDD505-2E9C-101B-9397-08002B2CF9AE}" pid="427" name="FSC#ATSTATECFG@1.1001:DepartmentEmail">
    <vt:lpwstr/>
  </property>
  <property fmtid="{D5CDD505-2E9C-101B-9397-08002B2CF9AE}" pid="428" name="FSC#ATSTATECFG@1.1001:SubfileDate">
    <vt:lpwstr/>
  </property>
  <property fmtid="{D5CDD505-2E9C-101B-9397-08002B2CF9AE}" pid="429" name="FSC#ATSTATECFG@1.1001:SubfileSubject">
    <vt:lpwstr/>
  </property>
  <property fmtid="{D5CDD505-2E9C-101B-9397-08002B2CF9AE}" pid="430" name="FSC#ATSTATECFG@1.1001:DepartmentZipCode">
    <vt:lpwstr/>
  </property>
  <property fmtid="{D5CDD505-2E9C-101B-9397-08002B2CF9AE}" pid="431" name="FSC#ATSTATECFG@1.1001:DepartmentCountry">
    <vt:lpwstr/>
  </property>
  <property fmtid="{D5CDD505-2E9C-101B-9397-08002B2CF9AE}" pid="432" name="FSC#ATSTATECFG@1.1001:DepartmentCity">
    <vt:lpwstr/>
  </property>
  <property fmtid="{D5CDD505-2E9C-101B-9397-08002B2CF9AE}" pid="433" name="FSC#ATSTATECFG@1.1001:DepartmentStreet">
    <vt:lpwstr/>
  </property>
  <property fmtid="{D5CDD505-2E9C-101B-9397-08002B2CF9AE}" pid="434" name="FSC#ATSTATECFG@1.1001:DepartmentDVR">
    <vt:lpwstr/>
  </property>
  <property fmtid="{D5CDD505-2E9C-101B-9397-08002B2CF9AE}" pid="435" name="FSC#ATSTATECFG@1.1001:DepartmentUID">
    <vt:lpwstr/>
  </property>
  <property fmtid="{D5CDD505-2E9C-101B-9397-08002B2CF9AE}" pid="436" name="FSC#ATSTATECFG@1.1001:SubfileReference">
    <vt:lpwstr/>
  </property>
  <property fmtid="{D5CDD505-2E9C-101B-9397-08002B2CF9AE}" pid="437" name="FSC#ATSTATECFG@1.1001:Clause">
    <vt:lpwstr/>
  </property>
  <property fmtid="{D5CDD505-2E9C-101B-9397-08002B2CF9AE}" pid="438" name="FSC#ATSTATECFG@1.1001:ApprovedSignature">
    <vt:lpwstr/>
  </property>
  <property fmtid="{D5CDD505-2E9C-101B-9397-08002B2CF9AE}" pid="439" name="FSC#ATSTATECFG@1.1001:BankAccount">
    <vt:lpwstr/>
  </property>
  <property fmtid="{D5CDD505-2E9C-101B-9397-08002B2CF9AE}" pid="440" name="FSC#ATSTATECFG@1.1001:BankAccountOwner">
    <vt:lpwstr/>
  </property>
  <property fmtid="{D5CDD505-2E9C-101B-9397-08002B2CF9AE}" pid="441" name="FSC#ATSTATECFG@1.1001:BankInstitute">
    <vt:lpwstr/>
  </property>
  <property fmtid="{D5CDD505-2E9C-101B-9397-08002B2CF9AE}" pid="442" name="FSC#ATSTATECFG@1.1001:BankAccountID">
    <vt:lpwstr/>
  </property>
  <property fmtid="{D5CDD505-2E9C-101B-9397-08002B2CF9AE}" pid="443" name="FSC#ATSTATECFG@1.1001:BankAccountIBAN">
    <vt:lpwstr/>
  </property>
  <property fmtid="{D5CDD505-2E9C-101B-9397-08002B2CF9AE}" pid="444" name="FSC#ATSTATECFG@1.1001:BankAccountBIC">
    <vt:lpwstr/>
  </property>
  <property fmtid="{D5CDD505-2E9C-101B-9397-08002B2CF9AE}" pid="445" name="FSC#ATSTATECFG@1.1001:BankName">
    <vt:lpwstr/>
  </property>
  <property fmtid="{D5CDD505-2E9C-101B-9397-08002B2CF9AE}" pid="446" name="FSC#COOELAK@1.1001:ObjectAddressees">
    <vt:lpwstr/>
  </property>
  <property fmtid="{D5CDD505-2E9C-101B-9397-08002B2CF9AE}" pid="447" name="FSC#SKCONV@103.510:docname">
    <vt:lpwstr/>
  </property>
  <property fmtid="{D5CDD505-2E9C-101B-9397-08002B2CF9AE}" pid="448" name="FSC#COOSYSTEM@1.1:Container">
    <vt:lpwstr>COO.2312.102.2.7462515</vt:lpwstr>
  </property>
  <property fmtid="{D5CDD505-2E9C-101B-9397-08002B2CF9AE}" pid="449" name="FSC#FSCFOLIO@1.1001:docpropproject">
    <vt:lpwstr/>
  </property>
</Properties>
</file>