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vmlDrawing1.vml" ContentType="application/vnd.openxmlformats-officedocument.vmlDrawing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_rels/item3.xml.rels" ContentType="application/vnd.openxmlformats-package.relationships+xml"/>
  <Override PartName="/customXml/item3.xml" ContentType="application/xml"/>
  <Override PartName="/customXml/itemProps2.xml" ContentType="application/vnd.openxmlformats-officedocument.customXmlProperties+xml"/>
  <Override PartName="/customXml/item1.xml" ContentType="application/xml"/>
  <Override PartName="/customXml/item2.xml" ContentType="application/xml"/>
  <Override PartName="/customXml/itemProps1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ML</author>
  </authors>
  <commentList>
    <comment ref="G1" authorId="0">
      <text>
        <r>
          <rPr>
            <sz val="11"/>
            <color rgb="FF000000"/>
            <rFont val="Calibri"/>
            <family val="2"/>
            <charset val="238"/>
          </rPr>
          <t xml:space="preserve">Markéta Šimoni:
</t>
        </r>
        <r>
          <rPr>
            <sz val="9"/>
            <color rgb="FF000000"/>
            <rFont val="Segoe UI"/>
            <family val="2"/>
            <charset val="238"/>
          </rPr>
          <t xml:space="preserve">email
e-schranka
list
e-mail slabozraky
CD nosic</t>
        </r>
      </text>
    </comment>
    <comment ref="H1" authorId="0">
      <text>
        <r>
          <rPr>
            <sz val="11"/>
            <color rgb="FF000000"/>
            <rFont val="Calibri"/>
            <family val="2"/>
            <charset val="238"/>
          </rPr>
          <t xml:space="preserve">Markéta Šimoni:
</t>
        </r>
        <r>
          <rPr>
            <sz val="9"/>
            <color rgb="FF000000"/>
            <rFont val="Segoe UI"/>
            <family val="2"/>
            <charset val="238"/>
          </rPr>
          <t xml:space="preserve">email
e-schranka
list
e-mail slabozraky
CD nosic</t>
        </r>
      </text>
    </comment>
  </commentList>
</comments>
</file>

<file path=xl/sharedStrings.xml><?xml version="1.0" encoding="utf-8"?>
<sst xmlns="http://schemas.openxmlformats.org/spreadsheetml/2006/main" count="352" uniqueCount="157">
  <si>
    <t xml:space="preserve">id</t>
  </si>
  <si>
    <t xml:space="preserve">organization</t>
  </si>
  <si>
    <t xml:space="preserve">organizationName</t>
  </si>
  <si>
    <t xml:space="preserve">created</t>
  </si>
  <si>
    <t xml:space="preserve">description</t>
  </si>
  <si>
    <t xml:space="preserve">informationFormatType</t>
  </si>
  <si>
    <t xml:space="preserve">informationFormatLabel</t>
  </si>
  <si>
    <t xml:space="preserve">callForCompletitionDate</t>
  </si>
  <si>
    <t xml:space="preserve">processingResultType</t>
  </si>
  <si>
    <t xml:space="preserve">processingResultLabel</t>
  </si>
  <si>
    <t xml:space="preserve">filingAnAppeal</t>
  </si>
  <si>
    <t xml:space="preserve">INF/17/2021</t>
  </si>
  <si>
    <t xml:space="preserve">Ministerstvo investícií, regionálneho rozvoja a informatizácie Slovenskej republiky</t>
  </si>
  <si>
    <t xml:space="preserve">schéma pomoci de minimis</t>
  </si>
  <si>
    <t xml:space="preserve">email</t>
  </si>
  <si>
    <t xml:space="preserve">sprístupnenie</t>
  </si>
  <si>
    <t xml:space="preserve">INF/19/2021</t>
  </si>
  <si>
    <t xml:space="preserve">vyhláška ÚVZ SR, ktorou sa nariaďujú opatrenia pri ohrození verejného zdravia ku karanténnym povinnostiam osôb po vstupe na územie SR</t>
  </si>
  <si>
    <t xml:space="preserve">INF/20/2021</t>
  </si>
  <si>
    <t xml:space="preserve">Partnerská dohoda SR 2021 - 2027</t>
  </si>
  <si>
    <t xml:space="preserve">elektronická schránka</t>
  </si>
  <si>
    <t xml:space="preserve">čiastočné sprístupnenie</t>
  </si>
  <si>
    <t xml:space="preserve">INF/21/2021</t>
  </si>
  <si>
    <t xml:space="preserve">audit web prístupnosti portálu ministerstva </t>
  </si>
  <si>
    <t xml:space="preserve">email - slabozraký</t>
  </si>
  <si>
    <t xml:space="preserve">INF/22/2021</t>
  </si>
  <si>
    <t xml:space="preserve">finančné náležitosti vedúcich zamestnancov</t>
  </si>
  <si>
    <t xml:space="preserve">INF/23/2021</t>
  </si>
  <si>
    <t xml:space="preserve">IROP projekt</t>
  </si>
  <si>
    <t xml:space="preserve">INF/24/2021</t>
  </si>
  <si>
    <t xml:space="preserve">funkčný plat zamestnancov</t>
  </si>
  <si>
    <t xml:space="preserve">INF/25/2021</t>
  </si>
  <si>
    <t xml:space="preserve">písomnosti adresované súdom SR</t>
  </si>
  <si>
    <t xml:space="preserve">rozhodnutie</t>
  </si>
  <si>
    <t xml:space="preserve">INF/26/2021</t>
  </si>
  <si>
    <t xml:space="preserve">podnety o nekalých praktikách</t>
  </si>
  <si>
    <t xml:space="preserve">INF/27/2021</t>
  </si>
  <si>
    <t xml:space="preserve">finančné náležitosti zamestnancov</t>
  </si>
  <si>
    <t xml:space="preserve">INF/29/2021</t>
  </si>
  <si>
    <t xml:space="preserve">list z EK</t>
  </si>
  <si>
    <t xml:space="preserve">INF/30/2021</t>
  </si>
  <si>
    <t xml:space="preserve">príprava odpovede</t>
  </si>
  <si>
    <t xml:space="preserve">INF/31/2021</t>
  </si>
  <si>
    <t xml:space="preserve">programové obdobie</t>
  </si>
  <si>
    <t xml:space="preserve">INF/32/2021</t>
  </si>
  <si>
    <t xml:space="preserve">stránka korona.gov</t>
  </si>
  <si>
    <t xml:space="preserve">INF/33/2021</t>
  </si>
  <si>
    <t xml:space="preserve">INF/34/2021</t>
  </si>
  <si>
    <t xml:space="preserve">systematizácia miest</t>
  </si>
  <si>
    <t xml:space="preserve">INF/35/2021</t>
  </si>
  <si>
    <t xml:space="preserve">zamestnanci MIRRI</t>
  </si>
  <si>
    <t xml:space="preserve">INF/36/2021</t>
  </si>
  <si>
    <t xml:space="preserve">OP Integrovaná infraštruktúra</t>
  </si>
  <si>
    <t xml:space="preserve">INF/37/2021</t>
  </si>
  <si>
    <t xml:space="preserve">zodpovednosť pri príprave odpovede</t>
  </si>
  <si>
    <t xml:space="preserve">INF/38/2021</t>
  </si>
  <si>
    <t xml:space="preserve">pomoc v rámci COVID 19</t>
  </si>
  <si>
    <t xml:space="preserve">INF/39/2021</t>
  </si>
  <si>
    <t xml:space="preserve">zazmluvnené fin. prostriedky </t>
  </si>
  <si>
    <t xml:space="preserve">INF/40/2021</t>
  </si>
  <si>
    <t xml:space="preserve">rozpočet ministerstva</t>
  </si>
  <si>
    <t xml:space="preserve">INF/41/2021</t>
  </si>
  <si>
    <t xml:space="preserve">písomné odborné testy</t>
  </si>
  <si>
    <t xml:space="preserve">INF/42/2021</t>
  </si>
  <si>
    <t xml:space="preserve">hodnotiace hárky</t>
  </si>
  <si>
    <t xml:space="preserve">INF/43/2021</t>
  </si>
  <si>
    <t xml:space="preserve">termíny výziev</t>
  </si>
  <si>
    <t xml:space="preserve">INF/44/2021</t>
  </si>
  <si>
    <t xml:space="preserve">dopadová analýza</t>
  </si>
  <si>
    <t xml:space="preserve">INF/45/2021</t>
  </si>
  <si>
    <t xml:space="preserve">zrealizované projekty</t>
  </si>
  <si>
    <t xml:space="preserve">INF/46/2021</t>
  </si>
  <si>
    <t xml:space="preserve">plán VO</t>
  </si>
  <si>
    <t xml:space="preserve">INF/47/2021</t>
  </si>
  <si>
    <t xml:space="preserve">očkovanie COVID</t>
  </si>
  <si>
    <t xml:space="preserve">INF/48/2021</t>
  </si>
  <si>
    <t xml:space="preserve">zoznam sťažností a podnetov</t>
  </si>
  <si>
    <t xml:space="preserve">INF/49/2021</t>
  </si>
  <si>
    <t xml:space="preserve">eurofondy na chodník</t>
  </si>
  <si>
    <t xml:space="preserve">INF/50/2021</t>
  </si>
  <si>
    <t xml:space="preserve">Rozpočet na rok 2020</t>
  </si>
  <si>
    <t xml:space="preserve">CD nosič</t>
  </si>
  <si>
    <t xml:space="preserve">INF/51/2021</t>
  </si>
  <si>
    <t xml:space="preserve">plánované výzvy</t>
  </si>
  <si>
    <t xml:space="preserve">INF/52/2021</t>
  </si>
  <si>
    <t xml:space="preserve">konania pred súdmi</t>
  </si>
  <si>
    <t xml:space="preserve">INF/53/2021</t>
  </si>
  <si>
    <t xml:space="preserve">výberové konania</t>
  </si>
  <si>
    <t xml:space="preserve">INF/54/2021</t>
  </si>
  <si>
    <t xml:space="preserve">vybavenie petície</t>
  </si>
  <si>
    <t xml:space="preserve">INF/55/2021</t>
  </si>
  <si>
    <t xml:space="preserve">zákon o egovernmente</t>
  </si>
  <si>
    <t xml:space="preserve">e-schránka</t>
  </si>
  <si>
    <t xml:space="preserve">INF/56/2021</t>
  </si>
  <si>
    <t xml:space="preserve">EŠIF čerpanie</t>
  </si>
  <si>
    <t xml:space="preserve">INF/57/2021</t>
  </si>
  <si>
    <t xml:space="preserve">nórske granty</t>
  </si>
  <si>
    <t xml:space="preserve">INF/58/2021</t>
  </si>
  <si>
    <t xml:space="preserve">eurofondy </t>
  </si>
  <si>
    <t xml:space="preserve">INF/59/2021</t>
  </si>
  <si>
    <t xml:space="preserve">elektronické schránky</t>
  </si>
  <si>
    <t xml:space="preserve">INF/60/2021</t>
  </si>
  <si>
    <t xml:space="preserve">podanie na GP</t>
  </si>
  <si>
    <t xml:space="preserve">INF/61/2021</t>
  </si>
  <si>
    <t xml:space="preserve">implementácia EŠIF</t>
  </si>
  <si>
    <t xml:space="preserve">INF/62/2021</t>
  </si>
  <si>
    <t xml:space="preserve">personálne náležitosti</t>
  </si>
  <si>
    <t xml:space="preserve">INF/63/2021</t>
  </si>
  <si>
    <t xml:space="preserve">projekt IROP</t>
  </si>
  <si>
    <t xml:space="preserve">listom</t>
  </si>
  <si>
    <t xml:space="preserve">INF/64/2021</t>
  </si>
  <si>
    <t xml:space="preserve">obsadenie personálne</t>
  </si>
  <si>
    <t xml:space="preserve">INF/65/2021</t>
  </si>
  <si>
    <t xml:space="preserve">nórske fondy</t>
  </si>
  <si>
    <t xml:space="preserve">INF/66/2021</t>
  </si>
  <si>
    <t xml:space="preserve">INF/67/2021</t>
  </si>
  <si>
    <t xml:space="preserve">vedúci zamestnanci </t>
  </si>
  <si>
    <t xml:space="preserve">INF/68/2021</t>
  </si>
  <si>
    <t xml:space="preserve">dotácia MČ Bratislava Dúbravka</t>
  </si>
  <si>
    <t xml:space="preserve">postúpenie</t>
  </si>
  <si>
    <t xml:space="preserve">INF/69/2021</t>
  </si>
  <si>
    <t xml:space="preserve">dokumenty zo správneho konania</t>
  </si>
  <si>
    <t xml:space="preserve">INF/70/2021</t>
  </si>
  <si>
    <t xml:space="preserve">Porovnávacia analýza k riešeniam mobilného ID </t>
  </si>
  <si>
    <t xml:space="preserve">INF/71/2021</t>
  </si>
  <si>
    <t xml:space="preserve">Zoznam zmlúv, ktoré boli uzatvorené v oblasti IKT </t>
  </si>
  <si>
    <t xml:space="preserve">INF/72/2021</t>
  </si>
  <si>
    <t xml:space="preserve">výberové konanie na generálneho riaditeľa sekcie ITVS</t>
  </si>
  <si>
    <t xml:space="preserve">INF/73/2021</t>
  </si>
  <si>
    <t xml:space="preserve">odmeny</t>
  </si>
  <si>
    <t xml:space="preserve">INF/74/2021</t>
  </si>
  <si>
    <t xml:space="preserve">odpoveď na predchádzajúci list</t>
  </si>
  <si>
    <t xml:space="preserve">INF/75/2021</t>
  </si>
  <si>
    <t xml:space="preserve">IT systémy</t>
  </si>
  <si>
    <t xml:space="preserve">INF/76/2021</t>
  </si>
  <si>
    <t xml:space="preserve">mzdové výkazy</t>
  </si>
  <si>
    <t xml:space="preserve">INF/77/2021</t>
  </si>
  <si>
    <t xml:space="preserve">zaplatenie odvodov</t>
  </si>
  <si>
    <t xml:space="preserve">INF/78/2021</t>
  </si>
  <si>
    <t xml:space="preserve">programové obdobie 2014-2020</t>
  </si>
  <si>
    <t xml:space="preserve">INF/79/2021</t>
  </si>
  <si>
    <t xml:space="preserve">materialy ku správnemu konaniu</t>
  </si>
  <si>
    <t xml:space="preserve">INF/80/2021</t>
  </si>
  <si>
    <t xml:space="preserve">platové náležitosti</t>
  </si>
  <si>
    <t xml:space="preserve">INF/81/2021</t>
  </si>
  <si>
    <t xml:space="preserve">cyklotrasy projekt</t>
  </si>
  <si>
    <t xml:space="preserve">INF/82/2021</t>
  </si>
  <si>
    <t xml:space="preserve">žiadosť o dotáciu</t>
  </si>
  <si>
    <t xml:space="preserve">INF/83/2021</t>
  </si>
  <si>
    <t xml:space="preserve">krízový štáb</t>
  </si>
  <si>
    <t xml:space="preserve">INF/84/2021</t>
  </si>
  <si>
    <t xml:space="preserve">INF/85/2021</t>
  </si>
  <si>
    <t xml:space="preserve">výberové konanie</t>
  </si>
  <si>
    <t xml:space="preserve">INF/86/2021</t>
  </si>
  <si>
    <t xml:space="preserve">objednávka erúško</t>
  </si>
  <si>
    <t xml:space="preserve">INF/87/2021</t>
  </si>
  <si>
    <t xml:space="preserve">vybavenie podania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</si>
</sst>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-mm\-dd;@"/>
    <numFmt numFmtId="166" formatCode="General"/>
    <numFmt numFmtId="167" formatCode="yyyy\-mm\-dd"/>
    <numFmt numFmtId="168" formatCode="m/d/yyyy"/>
  </numFmts>
  <fonts count="11">
    <font>
      <sz val="11"/>
      <color rgb="FF000000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b val="true"/>
      <sz val="11"/>
      <color rgb="FF000000"/>
      <name val="Calibri"/>
      <family val="2"/>
      <charset val="238"/>
    </font>
    <font>
      <b val="true"/>
      <sz val="11"/>
      <color rgb="FF000000"/>
      <name val="Calibri"/>
      <family val="2"/>
      <charset val="1"/>
    </font>
    <font>
      <sz val="10"/>
      <color rgb="FF000000"/>
      <name val="Cambria"/>
      <family val="1"/>
      <charset val="1"/>
    </font>
    <font>
      <sz val="11"/>
      <name val="Calibri"/>
      <family val="2"/>
      <charset val="238"/>
    </font>
    <font>
      <sz val="11"/>
      <color rgb="FF000000"/>
      <name val="Calibri"/>
      <family val="2"/>
      <charset val="1"/>
    </font>
    <font>
      <sz val="9"/>
      <color rgb="FF000000"/>
      <name val="Segoe U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0" fillId="3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3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álna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12"/>
  <sheetViews>
    <sheetView showFormulas="false" showGridLines="true" showRowColHeaders="true" showZeros="true" rightToLeft="false" tabSelected="true" showOutlineSymbols="true" defaultGridColor="true" view="normal" topLeftCell="C1" colorId="64" zoomScale="100" zoomScaleNormal="100" zoomScalePageLayoutView="100" workbookViewId="0">
      <selection pane="topLeft" activeCell="H10" activeCellId="0" sqref="H10"/>
    </sheetView>
  </sheetViews>
  <sheetFormatPr defaultColWidth="8.703125" defaultRowHeight="13.8" zeroHeight="false" outlineLevelRow="0" outlineLevelCol="0"/>
  <cols>
    <col collapsed="false" customWidth="true" hidden="false" outlineLevel="0" max="1" min="1" style="1" width="19.43"/>
    <col collapsed="false" customWidth="true" hidden="false" outlineLevel="0" max="2" min="2" style="1" width="15.43"/>
    <col collapsed="false" customWidth="true" hidden="false" outlineLevel="0" max="3" min="3" style="1" width="69.16"/>
    <col collapsed="false" customWidth="true" hidden="false" outlineLevel="0" max="4" min="4" style="1" width="17.57"/>
    <col collapsed="false" customWidth="true" hidden="false" outlineLevel="0" max="5" min="5" style="2" width="36.94"/>
    <col collapsed="false" customWidth="true" hidden="false" outlineLevel="0" max="6" min="6" style="2" width="16.85"/>
    <col collapsed="false" customWidth="true" hidden="false" outlineLevel="0" max="7" min="7" style="1" width="19.32"/>
    <col collapsed="false" customWidth="true" hidden="false" outlineLevel="0" max="8" min="8" style="1" width="26.24"/>
    <col collapsed="false" customWidth="true" hidden="false" outlineLevel="0" max="9" min="9" style="1" width="30"/>
    <col collapsed="false" customWidth="true" hidden="false" outlineLevel="0" max="11" min="10" style="1" width="23.43"/>
    <col collapsed="false" customWidth="false" hidden="false" outlineLevel="0" max="1024" min="12" style="1" width="8.7"/>
  </cols>
  <sheetData>
    <row r="1" customFormat="false" ht="28.35" hidden="false" customHeight="false" outlineLevel="0" collapsed="false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  <c r="I1" s="5" t="s">
        <v>8</v>
      </c>
      <c r="J1" s="3" t="s">
        <v>9</v>
      </c>
      <c r="K1" s="3" t="s">
        <v>10</v>
      </c>
    </row>
    <row r="2" customFormat="false" ht="14.9" hidden="false" customHeight="false" outlineLevel="0" collapsed="false">
      <c r="A2" s="6" t="s">
        <v>11</v>
      </c>
      <c r="B2" s="1" t="n">
        <v>50349287</v>
      </c>
      <c r="C2" s="1" t="s">
        <v>12</v>
      </c>
      <c r="D2" s="7" t="n">
        <v>44203</v>
      </c>
      <c r="E2" s="8" t="s">
        <v>13</v>
      </c>
      <c r="F2" s="9" t="n">
        <f aca="false">IF(G2="email", 1, IF(G2="email - slabozraký", 2, IF(G2="elektronická schránka", 3, IF(G2="list", 4, IF(G2="CD nosič", 5, IF(G2="Dataset otvorených údajov",TRUE()))))))</f>
        <v>1</v>
      </c>
      <c r="G2" s="6" t="s">
        <v>14</v>
      </c>
      <c r="H2" s="10"/>
      <c r="I2" s="9" t="n">
        <f aca="false">IF(J2="sprístupnenie", 1, IF(J2="rozhodnutie", 2, IF(J2="postúpenie", 3, IF(J2="čiastočné sprístupnenie",TRUE()))))</f>
        <v>1</v>
      </c>
      <c r="J2" s="11" t="s">
        <v>15</v>
      </c>
      <c r="K2" s="12"/>
    </row>
    <row r="3" customFormat="false" ht="55.2" hidden="false" customHeight="false" outlineLevel="0" collapsed="false">
      <c r="A3" s="6" t="s">
        <v>16</v>
      </c>
      <c r="B3" s="1" t="n">
        <v>50349287</v>
      </c>
      <c r="C3" s="1" t="s">
        <v>12</v>
      </c>
      <c r="D3" s="7" t="n">
        <v>44206</v>
      </c>
      <c r="E3" s="8" t="s">
        <v>17</v>
      </c>
      <c r="F3" s="9" t="n">
        <f aca="false">IF(G3="email", 1, IF(G3="email - slabozraký", 2, IF(G3="elektronická schránka", 3, IF(G3="list", 4, IF(G3="CD nosič", 5, IF(G3="Dataset otvorených údajov",TRUE()))))))</f>
        <v>1</v>
      </c>
      <c r="G3" s="6" t="s">
        <v>14</v>
      </c>
      <c r="H3" s="13"/>
      <c r="I3" s="9" t="n">
        <f aca="false">IF(J3="sprístupnenie", 1, IF(J3="rozhodnutie", 2, IF(J3="postúpenie", 3, IF(J3="čiastočné sprístupnenie", 4))))</f>
        <v>1</v>
      </c>
      <c r="J3" s="11" t="s">
        <v>15</v>
      </c>
      <c r="K3" s="12"/>
    </row>
    <row r="4" customFormat="false" ht="14.9" hidden="false" customHeight="false" outlineLevel="0" collapsed="false">
      <c r="A4" s="6" t="s">
        <v>18</v>
      </c>
      <c r="B4" s="1" t="n">
        <v>50349287</v>
      </c>
      <c r="C4" s="1" t="s">
        <v>12</v>
      </c>
      <c r="D4" s="7" t="n">
        <v>44206</v>
      </c>
      <c r="E4" s="8" t="s">
        <v>19</v>
      </c>
      <c r="F4" s="9" t="n">
        <f aca="false">IF(G4="email", 1, IF(G4="email - slabozraký", 2, IF(G4="elektronická schránka", 3, IF(G4="list", 4, IF(G4="CD nosič", 5, IF(G4="Dataset otvorených údajov",TRUE()))))))</f>
        <v>3</v>
      </c>
      <c r="G4" s="14" t="s">
        <v>20</v>
      </c>
      <c r="H4" s="10"/>
      <c r="I4" s="9" t="n">
        <f aca="false">IF(J4="sprístupnenie", 1, IF(J4="rozhodnutie", 2, IF(J4="postúpenie", 3, IF(J4="čiastočné sprístupnenie", 4))))</f>
        <v>4</v>
      </c>
      <c r="J4" s="15" t="s">
        <v>21</v>
      </c>
      <c r="K4" s="12"/>
    </row>
    <row r="5" customFormat="false" ht="14.9" hidden="false" customHeight="false" outlineLevel="0" collapsed="false">
      <c r="A5" s="6" t="s">
        <v>22</v>
      </c>
      <c r="B5" s="1" t="n">
        <v>50349287</v>
      </c>
      <c r="C5" s="1" t="s">
        <v>12</v>
      </c>
      <c r="D5" s="7" t="n">
        <v>44207</v>
      </c>
      <c r="E5" s="16" t="s">
        <v>23</v>
      </c>
      <c r="F5" s="9" t="n">
        <f aca="false">IF(G5="email", 1, IF(G5="email - slabozraký", 2, IF(G5="elektronická schránka", 3, IF(G5="list", 4, IF(G5="CD nosič", 5, IF(G5="Dataset otvorených údajov",TRUE()))))))</f>
        <v>2</v>
      </c>
      <c r="G5" s="11" t="s">
        <v>24</v>
      </c>
      <c r="H5" s="10"/>
      <c r="I5" s="9" t="n">
        <f aca="false">IF(J5="sprístupnenie", 1, IF(J5="rozhodnutie", 2, IF(J5="postúpenie", 3, IF(J5="čiastočné sprístupnenie", 4))))</f>
        <v>1</v>
      </c>
      <c r="J5" s="11" t="s">
        <v>15</v>
      </c>
      <c r="K5" s="12"/>
    </row>
    <row r="6" customFormat="false" ht="28.35" hidden="false" customHeight="false" outlineLevel="0" collapsed="false">
      <c r="A6" s="6" t="s">
        <v>25</v>
      </c>
      <c r="B6" s="1" t="n">
        <v>50349287</v>
      </c>
      <c r="C6" s="1" t="s">
        <v>12</v>
      </c>
      <c r="D6" s="7" t="n">
        <v>44207</v>
      </c>
      <c r="E6" s="8" t="s">
        <v>26</v>
      </c>
      <c r="F6" s="9" t="n">
        <f aca="false">IF(G6="email", 1, IF(G6="email - slabozraký", 2, IF(G6="elektronická schránka", 3, IF(G6="list", 4, IF(G6="CD nosič", 5, IF(G6="Dataset otvorených údajov",TRUE()))))))</f>
        <v>1</v>
      </c>
      <c r="G6" s="6" t="s">
        <v>14</v>
      </c>
      <c r="H6" s="17"/>
      <c r="I6" s="9" t="n">
        <f aca="false">IF(J6="sprístupnenie", 1, IF(J6="rozhodnutie", 2, IF(J6="postúpenie", 3, IF(J6="čiastočné sprístupnenie", 4))))</f>
        <v>1</v>
      </c>
      <c r="J6" s="11" t="s">
        <v>15</v>
      </c>
      <c r="K6" s="12"/>
    </row>
    <row r="7" customFormat="false" ht="14.9" hidden="false" customHeight="false" outlineLevel="0" collapsed="false">
      <c r="A7" s="6" t="s">
        <v>27</v>
      </c>
      <c r="B7" s="1" t="n">
        <v>50349287</v>
      </c>
      <c r="C7" s="1" t="s">
        <v>12</v>
      </c>
      <c r="D7" s="7" t="n">
        <v>44208</v>
      </c>
      <c r="E7" s="8" t="s">
        <v>28</v>
      </c>
      <c r="F7" s="9" t="n">
        <f aca="false">IF(G7="email", 1, IF(G7="email - slabozraký", 2, IF(G7="elektronická schránka", 3, IF(G7="list", 4, IF(G7="CD nosič", 5, IF(G7="Dataset otvorených údajov",TRUE()))))))</f>
        <v>1</v>
      </c>
      <c r="G7" s="6" t="s">
        <v>14</v>
      </c>
      <c r="H7" s="17"/>
      <c r="I7" s="9" t="n">
        <f aca="false">IF(J7="sprístupnenie", 1, IF(J7="rozhodnutie", 2, IF(J7="postúpenie", 3, IF(J7="čiastočné sprístupnenie", 4))))</f>
        <v>1</v>
      </c>
      <c r="J7" s="11" t="s">
        <v>15</v>
      </c>
      <c r="K7" s="12"/>
    </row>
    <row r="8" customFormat="false" ht="14.9" hidden="false" customHeight="false" outlineLevel="0" collapsed="false">
      <c r="A8" s="6" t="s">
        <v>29</v>
      </c>
      <c r="B8" s="1" t="n">
        <v>50349287</v>
      </c>
      <c r="C8" s="1" t="s">
        <v>12</v>
      </c>
      <c r="D8" s="7" t="n">
        <v>44209</v>
      </c>
      <c r="E8" s="8" t="s">
        <v>30</v>
      </c>
      <c r="F8" s="9" t="n">
        <f aca="false">IF(G8="email", 1, IF(G8="email - slabozraký", 2, IF(G8="elektronická schránka", 3, IF(G8="list", 4, IF(G8="CD nosič", 5, IF(G8="Dataset otvorených údajov",TRUE()))))))</f>
        <v>1</v>
      </c>
      <c r="G8" s="6" t="s">
        <v>14</v>
      </c>
      <c r="H8" s="17"/>
      <c r="I8" s="9"/>
      <c r="J8" s="11"/>
      <c r="K8" s="12"/>
    </row>
    <row r="9" customFormat="false" ht="14.9" hidden="false" customHeight="false" outlineLevel="0" collapsed="false">
      <c r="A9" s="6" t="s">
        <v>31</v>
      </c>
      <c r="B9" s="1" t="n">
        <v>50349287</v>
      </c>
      <c r="C9" s="1" t="s">
        <v>12</v>
      </c>
      <c r="D9" s="7" t="n">
        <v>44209</v>
      </c>
      <c r="E9" s="8" t="s">
        <v>32</v>
      </c>
      <c r="F9" s="9" t="n">
        <f aca="false">IF(G9="email", 1, IF(G9="email - slabozraký", 2, IF(G9="elektronická schránka", 3, IF(G9="list", 4, IF(G9="CD nosič", 5, IF(G9="Dataset otvorených údajov",TRUE()))))))</f>
        <v>1</v>
      </c>
      <c r="G9" s="6" t="s">
        <v>14</v>
      </c>
      <c r="H9" s="17"/>
      <c r="I9" s="9" t="n">
        <f aca="false">IF(J9="sprístupnenie", 1, IF(J9="rozhodnutie", 2, IF(J9="postúpenie", 3, IF(J9="čiastočné sprístupnenie", 4))))</f>
        <v>2</v>
      </c>
      <c r="J9" s="11" t="s">
        <v>33</v>
      </c>
      <c r="K9" s="12"/>
    </row>
    <row r="10" customFormat="false" ht="14.9" hidden="false" customHeight="false" outlineLevel="0" collapsed="false">
      <c r="A10" s="6" t="s">
        <v>34</v>
      </c>
      <c r="B10" s="1" t="n">
        <v>50349287</v>
      </c>
      <c r="C10" s="1" t="s">
        <v>12</v>
      </c>
      <c r="D10" s="7" t="n">
        <v>44210</v>
      </c>
      <c r="E10" s="8" t="s">
        <v>35</v>
      </c>
      <c r="F10" s="9" t="n">
        <f aca="false">IF(G10="email", 1, IF(G10="email - slabozraký", 2, IF(G10="elektronická schránka", 3, IF(G10="list", 4, IF(G10="CD nosič", 5, IF(G10="Dataset otvorených údajov",TRUE()))))))</f>
        <v>1</v>
      </c>
      <c r="G10" s="6" t="s">
        <v>14</v>
      </c>
      <c r="H10" s="17"/>
      <c r="I10" s="9" t="n">
        <f aca="false">IF(J10="sprístupnenie", 1, IF(J10="rozhodnutie", 2, IF(J10="postúpenie", 3, IF(J10="čiastočné sprístupnenie", 4))))</f>
        <v>1</v>
      </c>
      <c r="J10" s="11" t="s">
        <v>15</v>
      </c>
      <c r="K10" s="12"/>
    </row>
    <row r="11" customFormat="false" ht="14.9" hidden="false" customHeight="false" outlineLevel="0" collapsed="false">
      <c r="A11" s="6" t="s">
        <v>36</v>
      </c>
      <c r="B11" s="1" t="n">
        <v>50349287</v>
      </c>
      <c r="C11" s="1" t="s">
        <v>12</v>
      </c>
      <c r="D11" s="7" t="n">
        <v>44213</v>
      </c>
      <c r="E11" s="8" t="s">
        <v>37</v>
      </c>
      <c r="F11" s="9" t="n">
        <f aca="false">IF(G11="email", 1, IF(G11="email - slabozraký", 2, IF(G11="elektronická schránka", 3, IF(G11="list", 4, IF(G11="CD nosič", 5, IF(G11="Dataset otvorených údajov",TRUE()))))))</f>
        <v>1</v>
      </c>
      <c r="G11" s="6" t="s">
        <v>14</v>
      </c>
      <c r="H11" s="17"/>
      <c r="I11" s="9" t="n">
        <f aca="false">IF(J11="sprístupnenie", 1, IF(J11="rozhodnutie", 2, IF(J11="postúpenie", 3, IF(J11="čiastočné sprístupnenie", 4))))</f>
        <v>1</v>
      </c>
      <c r="J11" s="11" t="s">
        <v>15</v>
      </c>
      <c r="K11" s="12"/>
    </row>
    <row r="12" customFormat="false" ht="14.9" hidden="false" customHeight="false" outlineLevel="0" collapsed="false">
      <c r="A12" s="6" t="s">
        <v>38</v>
      </c>
      <c r="B12" s="1" t="n">
        <v>50349287</v>
      </c>
      <c r="C12" s="1" t="s">
        <v>12</v>
      </c>
      <c r="D12" s="7" t="n">
        <v>44214</v>
      </c>
      <c r="E12" s="8" t="s">
        <v>39</v>
      </c>
      <c r="F12" s="9" t="n">
        <f aca="false">IF(G12="email", 1, IF(G12="email - slabozraký", 2, IF(G12="elektronická schránka", 3, IF(G12="list", 4, IF(G12="CD nosič", 5, IF(G12="Dataset otvorených údajov",TRUE()))))))</f>
        <v>1</v>
      </c>
      <c r="G12" s="6" t="s">
        <v>14</v>
      </c>
      <c r="H12" s="17"/>
      <c r="I12" s="9" t="n">
        <f aca="false">IF(J12="sprístupnenie", 1, IF(J12="rozhodnutie", 2, IF(J12="postúpenie", 3, IF(J12="čiastočné sprístupnenie", 4))))</f>
        <v>2</v>
      </c>
      <c r="J12" s="11" t="s">
        <v>33</v>
      </c>
      <c r="K12" s="12"/>
    </row>
    <row r="13" customFormat="false" ht="14.9" hidden="false" customHeight="false" outlineLevel="0" collapsed="false">
      <c r="A13" s="6" t="s">
        <v>40</v>
      </c>
      <c r="B13" s="1" t="n">
        <v>50349287</v>
      </c>
      <c r="C13" s="1" t="s">
        <v>12</v>
      </c>
      <c r="D13" s="7" t="n">
        <v>44219</v>
      </c>
      <c r="E13" s="8" t="s">
        <v>41</v>
      </c>
      <c r="F13" s="9" t="n">
        <f aca="false">IF(G13="email", 1, IF(G13="email - slabozraký", 2, IF(G13="elektronická schránka", 3, IF(G13="list", 4, IF(G13="CD nosič", 5, IF(G13="Dataset otvorených údajov",TRUE()))))))</f>
        <v>1</v>
      </c>
      <c r="G13" s="6" t="s">
        <v>14</v>
      </c>
      <c r="H13" s="17"/>
      <c r="I13" s="9" t="n">
        <f aca="false">IF(J13="sprístupnenie", 1, IF(J13="rozhodnutie", 2, IF(J13="postúpenie", 3, IF(J13="čiastočné sprístupnenie", 4))))</f>
        <v>4</v>
      </c>
      <c r="J13" s="15" t="s">
        <v>21</v>
      </c>
      <c r="K13" s="12"/>
    </row>
    <row r="14" customFormat="false" ht="14.9" hidden="false" customHeight="false" outlineLevel="0" collapsed="false">
      <c r="A14" s="6" t="s">
        <v>42</v>
      </c>
      <c r="B14" s="1" t="n">
        <v>50349287</v>
      </c>
      <c r="C14" s="1" t="s">
        <v>12</v>
      </c>
      <c r="D14" s="7" t="n">
        <v>44218</v>
      </c>
      <c r="E14" s="8" t="s">
        <v>43</v>
      </c>
      <c r="F14" s="9" t="n">
        <f aca="false">IF(G14="email", 1, IF(G14="email - slabozraký", 2, IF(G14="elektronická schránka", 3, IF(G14="list", 4, IF(G14="CD nosič", 5, IF(G14="Dataset otvorených údajov",TRUE()))))))</f>
        <v>1</v>
      </c>
      <c r="G14" s="6" t="s">
        <v>14</v>
      </c>
      <c r="H14" s="17"/>
      <c r="I14" s="9" t="n">
        <f aca="false">IF(J14="sprístupnenie", 1, IF(J14="rozhodnutie", 2, IF(J14="postúpenie", 3, IF(J14="čiastočné sprístupnenie", 4))))</f>
        <v>1</v>
      </c>
      <c r="J14" s="11" t="s">
        <v>15</v>
      </c>
      <c r="K14" s="12"/>
    </row>
    <row r="15" customFormat="false" ht="14.9" hidden="false" customHeight="false" outlineLevel="0" collapsed="false">
      <c r="A15" s="6" t="s">
        <v>44</v>
      </c>
      <c r="B15" s="1" t="n">
        <v>50349287</v>
      </c>
      <c r="C15" s="1" t="s">
        <v>12</v>
      </c>
      <c r="D15" s="7" t="n">
        <v>44221</v>
      </c>
      <c r="E15" s="8" t="s">
        <v>45</v>
      </c>
      <c r="F15" s="9" t="n">
        <f aca="false">IF(G15="email", 1, IF(G15="email - slabozraký", 2, IF(G15="elektronická schránka", 3, IF(G15="list", 4, IF(G15="CD nosič", 5, IF(G15="Dataset otvorených údajov",TRUE()))))))</f>
        <v>1</v>
      </c>
      <c r="G15" s="6" t="s">
        <v>14</v>
      </c>
      <c r="H15" s="17"/>
      <c r="I15" s="9" t="n">
        <f aca="false">IF(J15="sprístupnenie", 1, IF(J15="rozhodnutie", 2, IF(J15="postúpenie", 3, IF(J15="čiastočné sprístupnenie", 4))))</f>
        <v>4</v>
      </c>
      <c r="J15" s="15" t="s">
        <v>21</v>
      </c>
      <c r="K15" s="12"/>
    </row>
    <row r="16" customFormat="false" ht="14.9" hidden="false" customHeight="false" outlineLevel="0" collapsed="false">
      <c r="A16" s="6" t="s">
        <v>46</v>
      </c>
      <c r="B16" s="1" t="n">
        <v>50349287</v>
      </c>
      <c r="C16" s="1" t="s">
        <v>12</v>
      </c>
      <c r="D16" s="7" t="n">
        <v>44223</v>
      </c>
      <c r="E16" s="8" t="s">
        <v>28</v>
      </c>
      <c r="F16" s="9" t="n">
        <f aca="false">IF(G16="email", 1, IF(G16="email - slabozraký", 2, IF(G16="elektronická schránka", 3, IF(G16="list", 4, IF(G16="CD nosič", 5, IF(G16="Dataset otvorených údajov",TRUE()))))))</f>
        <v>1</v>
      </c>
      <c r="G16" s="6" t="s">
        <v>14</v>
      </c>
      <c r="H16" s="17"/>
      <c r="I16" s="9" t="n">
        <f aca="false">IF(J16="sprístupnenie", 1, IF(J16="rozhodnutie", 2, IF(J16="postúpenie", 3, IF(J16="čiastočné sprístupnenie", 4))))</f>
        <v>1</v>
      </c>
      <c r="J16" s="11" t="s">
        <v>15</v>
      </c>
      <c r="K16" s="12"/>
    </row>
    <row r="17" customFormat="false" ht="14.9" hidden="false" customHeight="false" outlineLevel="0" collapsed="false">
      <c r="A17" s="6" t="s">
        <v>47</v>
      </c>
      <c r="B17" s="1" t="n">
        <v>50349287</v>
      </c>
      <c r="C17" s="1" t="s">
        <v>12</v>
      </c>
      <c r="D17" s="7" t="n">
        <v>44225</v>
      </c>
      <c r="E17" s="8" t="s">
        <v>48</v>
      </c>
      <c r="F17" s="9" t="n">
        <f aca="false">IF(G17="email", 1, IF(G17="email - slabozraký", 2, IF(G17="elektronická schránka", 3, IF(G17="list", 4, IF(G17="CD nosič", 5, IF(G17="Dataset otvorených údajov",TRUE()))))))</f>
        <v>1</v>
      </c>
      <c r="G17" s="6" t="s">
        <v>14</v>
      </c>
      <c r="H17" s="17"/>
      <c r="I17" s="9" t="n">
        <f aca="false">IF(J17="sprístupnenie", 1, IF(J17="rozhodnutie", 2, IF(J17="postúpenie", 3, IF(J17="čiastočné sprístupnenie", 4))))</f>
        <v>1</v>
      </c>
      <c r="J17" s="11" t="s">
        <v>15</v>
      </c>
      <c r="K17" s="12"/>
    </row>
    <row r="18" customFormat="false" ht="14.9" hidden="false" customHeight="false" outlineLevel="0" collapsed="false">
      <c r="A18" s="6" t="s">
        <v>49</v>
      </c>
      <c r="B18" s="1" t="n">
        <v>50349287</v>
      </c>
      <c r="C18" s="1" t="s">
        <v>12</v>
      </c>
      <c r="D18" s="7" t="n">
        <v>44227</v>
      </c>
      <c r="E18" s="8" t="s">
        <v>50</v>
      </c>
      <c r="F18" s="9" t="n">
        <f aca="false">IF(G18="email", 1, IF(G18="email - slabozraký", 2, IF(G18="elektronická schránka", 3, IF(G18="list", 4, IF(G18="CD nosič", 5, IF(G18="Dataset otvorených údajov",TRUE()))))))</f>
        <v>1</v>
      </c>
      <c r="G18" s="6" t="s">
        <v>14</v>
      </c>
      <c r="H18" s="18"/>
      <c r="I18" s="9" t="n">
        <f aca="false">IF(J18="sprístupnenie", 1, IF(J18="rozhodnutie", 2, IF(J18="postúpenie", 3, IF(J18="čiastočné sprístupnenie", 4))))</f>
        <v>1</v>
      </c>
      <c r="J18" s="11" t="s">
        <v>15</v>
      </c>
      <c r="K18" s="12"/>
    </row>
    <row r="19" customFormat="false" ht="14.9" hidden="false" customHeight="false" outlineLevel="0" collapsed="false">
      <c r="A19" s="6" t="s">
        <v>51</v>
      </c>
      <c r="B19" s="1" t="n">
        <v>50349287</v>
      </c>
      <c r="C19" s="1" t="s">
        <v>12</v>
      </c>
      <c r="D19" s="7" t="n">
        <v>44228</v>
      </c>
      <c r="E19" s="8" t="s">
        <v>52</v>
      </c>
      <c r="F19" s="9" t="n">
        <f aca="false">IF(G19="email", 1, IF(G19="email - slabozraký", 2, IF(G19="elektronická schránka", 3, IF(G19="list", 4, IF(G19="CD nosič", 5, IF(G19="Dataset otvorených údajov",TRUE()))))))</f>
        <v>1</v>
      </c>
      <c r="G19" s="6" t="s">
        <v>14</v>
      </c>
      <c r="H19" s="18"/>
      <c r="I19" s="9" t="n">
        <f aca="false">IF(J19="sprístupnenie", 1, IF(J19="rozhodnutie", 2, IF(J19="postúpenie", 3, IF(J19="čiastočné sprístupnenie", 4))))</f>
        <v>1</v>
      </c>
      <c r="J19" s="11" t="s">
        <v>15</v>
      </c>
      <c r="K19" s="12"/>
    </row>
    <row r="20" customFormat="false" ht="14.9" hidden="false" customHeight="false" outlineLevel="0" collapsed="false">
      <c r="A20" s="6" t="s">
        <v>53</v>
      </c>
      <c r="B20" s="1" t="n">
        <v>50349287</v>
      </c>
      <c r="C20" s="1" t="s">
        <v>12</v>
      </c>
      <c r="D20" s="7" t="n">
        <v>44229</v>
      </c>
      <c r="E20" s="8" t="s">
        <v>54</v>
      </c>
      <c r="F20" s="9" t="n">
        <f aca="false">IF(G20="email", 1, IF(G20="email - slabozraký", 2, IF(G20="elektronická schránka", 3, IF(G20="list", 4, IF(G20="CD nosič", 5, IF(G20="Dataset otvorených údajov",TRUE()))))))</f>
        <v>1</v>
      </c>
      <c r="G20" s="6" t="s">
        <v>14</v>
      </c>
      <c r="H20" s="17"/>
      <c r="I20" s="9" t="n">
        <f aca="false">IF(J20="sprístupnenie", 1, IF(J20="rozhodnutie", 2, IF(J20="postúpenie", 3, IF(J20="čiastočné sprístupnenie", 4))))</f>
        <v>1</v>
      </c>
      <c r="J20" s="11" t="s">
        <v>15</v>
      </c>
      <c r="K20" s="12"/>
    </row>
    <row r="21" customFormat="false" ht="14.9" hidden="false" customHeight="false" outlineLevel="0" collapsed="false">
      <c r="A21" s="6" t="s">
        <v>55</v>
      </c>
      <c r="B21" s="1" t="n">
        <v>50349287</v>
      </c>
      <c r="C21" s="1" t="s">
        <v>12</v>
      </c>
      <c r="D21" s="7" t="n">
        <v>44230</v>
      </c>
      <c r="E21" s="8" t="s">
        <v>56</v>
      </c>
      <c r="F21" s="9" t="n">
        <f aca="false">IF(G21="email", 1, IF(G21="email - slabozraký", 2, IF(G21="elektronická schránka", 3, IF(G21="list", 4, IF(G21="CD nosič", 5, IF(G21="Dataset otvorených údajov",TRUE()))))))</f>
        <v>1</v>
      </c>
      <c r="G21" s="6" t="s">
        <v>14</v>
      </c>
      <c r="H21" s="17"/>
      <c r="I21" s="9" t="n">
        <f aca="false">IF(J21="sprístupnenie", 1, IF(J21="rozhodnutie", 2, IF(J21="postúpenie", 3, IF(J21="čiastočné sprístupnenie", 4))))</f>
        <v>1</v>
      </c>
      <c r="J21" s="11" t="s">
        <v>15</v>
      </c>
      <c r="K21" s="12"/>
    </row>
    <row r="22" customFormat="false" ht="14.9" hidden="false" customHeight="false" outlineLevel="0" collapsed="false">
      <c r="A22" s="6" t="s">
        <v>57</v>
      </c>
      <c r="B22" s="1" t="n">
        <v>50349287</v>
      </c>
      <c r="C22" s="1" t="s">
        <v>12</v>
      </c>
      <c r="D22" s="7" t="n">
        <v>44236</v>
      </c>
      <c r="E22" s="8" t="s">
        <v>58</v>
      </c>
      <c r="F22" s="9" t="n">
        <f aca="false">IF(G22="email", 1, IF(G22="email - slabozraký", 2, IF(G22="elektronická schránka", 3, IF(G22="list", 4, IF(G22="CD nosič", 5, IF(G22="Dataset otvorených údajov",TRUE()))))))</f>
        <v>1</v>
      </c>
      <c r="G22" s="6" t="s">
        <v>14</v>
      </c>
      <c r="H22" s="17" t="n">
        <v>44470</v>
      </c>
      <c r="I22" s="9" t="n">
        <f aca="false">IF(J22="sprístupnenie", 1, IF(J22="rozhodnutie", 2, IF(J22="postúpenie", 3, IF(J22="čiastočné sprístupnenie", 4))))</f>
        <v>1</v>
      </c>
      <c r="J22" s="11" t="s">
        <v>15</v>
      </c>
      <c r="K22" s="12"/>
    </row>
    <row r="23" customFormat="false" ht="14.9" hidden="false" customHeight="false" outlineLevel="0" collapsed="false">
      <c r="A23" s="6" t="s">
        <v>59</v>
      </c>
      <c r="B23" s="1" t="n">
        <v>50349287</v>
      </c>
      <c r="C23" s="1" t="s">
        <v>12</v>
      </c>
      <c r="D23" s="7" t="n">
        <v>44237</v>
      </c>
      <c r="E23" s="8" t="s">
        <v>60</v>
      </c>
      <c r="F23" s="9" t="n">
        <f aca="false">IF(G23="email", 1, IF(G23="email - slabozraký", 2, IF(G23="elektronická schránka", 3, IF(G23="list", 4, IF(G23="CD nosič", 5, IF(G23="Dataset otvorených údajov",TRUE()))))))</f>
        <v>1</v>
      </c>
      <c r="G23" s="6" t="s">
        <v>14</v>
      </c>
      <c r="H23" s="17"/>
      <c r="I23" s="9" t="n">
        <f aca="false">IF(J23="sprístupnenie", 1, IF(J23="rozhodnutie", 2, IF(J23="postúpenie", 3, IF(J23="čiastočné sprístupnenie", 4))))</f>
        <v>1</v>
      </c>
      <c r="J23" s="11" t="s">
        <v>15</v>
      </c>
      <c r="K23" s="12"/>
    </row>
    <row r="24" customFormat="false" ht="14.9" hidden="false" customHeight="false" outlineLevel="0" collapsed="false">
      <c r="A24" s="6" t="s">
        <v>61</v>
      </c>
      <c r="B24" s="1" t="n">
        <v>50349287</v>
      </c>
      <c r="C24" s="1" t="s">
        <v>12</v>
      </c>
      <c r="D24" s="7" t="n">
        <v>44238</v>
      </c>
      <c r="E24" s="8" t="s">
        <v>62</v>
      </c>
      <c r="F24" s="9" t="n">
        <f aca="false">IF(G24="email", 1, IF(G24="email - slabozraký", 2, IF(G24="elektronická schránka", 3, IF(G24="list", 4, IF(G24="CD nosič", 5, IF(G24="Dataset otvorených údajov",TRUE()))))))</f>
        <v>1</v>
      </c>
      <c r="G24" s="6" t="s">
        <v>14</v>
      </c>
      <c r="H24" s="17"/>
      <c r="I24" s="9" t="n">
        <f aca="false">IF(J24="sprístupnenie", 1, IF(J24="rozhodnutie", 2, IF(J24="postúpenie", 3, IF(J24="čiastočné sprístupnenie", 4))))</f>
        <v>1</v>
      </c>
      <c r="J24" s="11" t="s">
        <v>15</v>
      </c>
      <c r="K24" s="19"/>
    </row>
    <row r="25" customFormat="false" ht="14.9" hidden="false" customHeight="false" outlineLevel="0" collapsed="false">
      <c r="A25" s="6" t="s">
        <v>63</v>
      </c>
      <c r="B25" s="1" t="n">
        <v>50349287</v>
      </c>
      <c r="C25" s="1" t="s">
        <v>12</v>
      </c>
      <c r="D25" s="7" t="n">
        <v>44238</v>
      </c>
      <c r="E25" s="8" t="s">
        <v>64</v>
      </c>
      <c r="F25" s="9" t="n">
        <f aca="false">IF(G25="email", 1, IF(G25="email - slabozraký", 2, IF(G25="elektronická schránka", 3, IF(G25="list", 4, IF(G25="CD nosič", 5, IF(G25="Dataset otvorených údajov",TRUE()))))))</f>
        <v>1</v>
      </c>
      <c r="G25" s="6" t="s">
        <v>14</v>
      </c>
      <c r="H25" s="17"/>
      <c r="I25" s="9" t="n">
        <f aca="false">IF(J25="sprístupnenie", 1, IF(J25="rozhodnutie", 2, IF(J25="postúpenie", 3, IF(J25="čiastočné sprístupnenie", 4))))</f>
        <v>1</v>
      </c>
      <c r="J25" s="11" t="s">
        <v>15</v>
      </c>
      <c r="K25" s="12"/>
    </row>
    <row r="26" customFormat="false" ht="14.9" hidden="false" customHeight="false" outlineLevel="0" collapsed="false">
      <c r="A26" s="6" t="s">
        <v>65</v>
      </c>
      <c r="B26" s="1" t="n">
        <v>50349287</v>
      </c>
      <c r="C26" s="1" t="s">
        <v>12</v>
      </c>
      <c r="D26" s="7" t="n">
        <v>44239</v>
      </c>
      <c r="E26" s="8" t="s">
        <v>66</v>
      </c>
      <c r="F26" s="9" t="n">
        <f aca="false">IF(G26="email", 1, IF(G26="email - slabozraký", 2, IF(G26="elektronická schránka", 3, IF(G26="list", 4, IF(G26="CD nosič", 5, IF(G26="Dataset otvorených údajov",TRUE()))))))</f>
        <v>1</v>
      </c>
      <c r="G26" s="6" t="s">
        <v>14</v>
      </c>
      <c r="H26" s="17"/>
      <c r="I26" s="9" t="n">
        <f aca="false">IF(J26="sprístupnenie", 1, IF(J26="rozhodnutie", 2, IF(J26="postúpenie", 3, IF(J26="čiastočné sprístupnenie", 4))))</f>
        <v>1</v>
      </c>
      <c r="J26" s="11" t="s">
        <v>15</v>
      </c>
      <c r="K26" s="12"/>
    </row>
    <row r="27" customFormat="false" ht="14.9" hidden="false" customHeight="false" outlineLevel="0" collapsed="false">
      <c r="A27" s="20" t="s">
        <v>67</v>
      </c>
      <c r="B27" s="1" t="n">
        <v>50349287</v>
      </c>
      <c r="C27" s="1" t="s">
        <v>12</v>
      </c>
      <c r="D27" s="7" t="n">
        <v>44244</v>
      </c>
      <c r="E27" s="21" t="s">
        <v>68</v>
      </c>
      <c r="F27" s="9" t="n">
        <f aca="false">IF(G27="email", 1, IF(G27="email - slabozraký", 2, IF(G27="elektronická schránka", 3, IF(G27="list", 4, IF(G27="CD nosič", 5, IF(G27="Dataset otvorených údajov",TRUE()))))))</f>
        <v>1</v>
      </c>
      <c r="G27" s="6" t="s">
        <v>14</v>
      </c>
      <c r="H27" s="17"/>
      <c r="I27" s="9" t="n">
        <f aca="false">IF(J27="sprístupnenie", 1, IF(J27="rozhodnutie", 2, IF(J27="postúpenie", 3, IF(J27="čiastočné sprístupnenie", 4))))</f>
        <v>1</v>
      </c>
      <c r="J27" s="11" t="s">
        <v>15</v>
      </c>
      <c r="K27" s="12"/>
    </row>
    <row r="28" customFormat="false" ht="14.9" hidden="false" customHeight="false" outlineLevel="0" collapsed="false">
      <c r="A28" s="20" t="s">
        <v>69</v>
      </c>
      <c r="B28" s="1" t="n">
        <v>50349287</v>
      </c>
      <c r="C28" s="1" t="s">
        <v>12</v>
      </c>
      <c r="D28" s="7" t="n">
        <v>44245</v>
      </c>
      <c r="E28" s="8" t="s">
        <v>70</v>
      </c>
      <c r="F28" s="9" t="n">
        <f aca="false">IF(G28="email", 1, IF(G28="email - slabozraký", 2, IF(G28="elektronická schránka", 3, IF(G28="list", 4, IF(G28="CD nosič", 5, IF(G28="Dataset otvorených údajov",TRUE()))))))</f>
        <v>1</v>
      </c>
      <c r="G28" s="6" t="s">
        <v>14</v>
      </c>
      <c r="H28" s="17"/>
      <c r="I28" s="9" t="n">
        <f aca="false">IF(J28="sprístupnenie", 1, IF(J28="rozhodnutie", 2, IF(J28="postúpenie", 3, IF(J28="čiastočné sprístupnenie", 4))))</f>
        <v>1</v>
      </c>
      <c r="J28" s="11" t="s">
        <v>15</v>
      </c>
      <c r="K28" s="12"/>
    </row>
    <row r="29" customFormat="false" ht="14.9" hidden="false" customHeight="false" outlineLevel="0" collapsed="false">
      <c r="A29" s="20" t="s">
        <v>71</v>
      </c>
      <c r="B29" s="1" t="n">
        <v>50349287</v>
      </c>
      <c r="C29" s="1" t="s">
        <v>12</v>
      </c>
      <c r="D29" s="7" t="n">
        <v>44246</v>
      </c>
      <c r="E29" s="8" t="s">
        <v>72</v>
      </c>
      <c r="F29" s="9" t="n">
        <f aca="false">IF(G29="email", 1, IF(G29="email - slabozraký", 2, IF(G29="elektronická schránka", 3, IF(G29="list", 4, IF(G29="CD nosič", 5, IF(G29="Dataset otvorených údajov",TRUE()))))))</f>
        <v>1</v>
      </c>
      <c r="G29" s="6" t="s">
        <v>14</v>
      </c>
      <c r="H29" s="17"/>
      <c r="I29" s="9" t="n">
        <f aca="false">IF(J29="sprístupnenie", 1, IF(J29="rozhodnutie", 2, IF(J29="postúpenie", 3, IF(J29="čiastočné sprístupnenie", 4))))</f>
        <v>2</v>
      </c>
      <c r="J29" s="11" t="s">
        <v>33</v>
      </c>
      <c r="K29" s="12"/>
    </row>
    <row r="30" customFormat="false" ht="14.9" hidden="false" customHeight="false" outlineLevel="0" collapsed="false">
      <c r="A30" s="20" t="s">
        <v>73</v>
      </c>
      <c r="B30" s="1" t="n">
        <v>50349287</v>
      </c>
      <c r="C30" s="1" t="s">
        <v>12</v>
      </c>
      <c r="D30" s="7" t="n">
        <v>44246</v>
      </c>
      <c r="E30" s="8" t="s">
        <v>74</v>
      </c>
      <c r="F30" s="9" t="n">
        <f aca="false">IF(G30="email", 1, IF(G30="email - slabozraký", 2, IF(G30="elektronická schránka", 3, IF(G30="list", 4, IF(G30="CD nosič", 5, IF(G30="Dataset otvorených údajov",TRUE()))))))</f>
        <v>1</v>
      </c>
      <c r="G30" s="6" t="s">
        <v>14</v>
      </c>
      <c r="H30" s="17"/>
      <c r="I30" s="9" t="n">
        <f aca="false">IF(J30="sprístupnenie", 1, IF(J30="rozhodnutie", 2, IF(J30="postúpenie", 3, IF(J30="čiastočné sprístupnenie", 4))))</f>
        <v>1</v>
      </c>
      <c r="J30" s="11" t="s">
        <v>15</v>
      </c>
      <c r="K30" s="12"/>
    </row>
    <row r="31" customFormat="false" ht="14.9" hidden="false" customHeight="false" outlineLevel="0" collapsed="false">
      <c r="A31" s="20" t="s">
        <v>75</v>
      </c>
      <c r="B31" s="1" t="n">
        <v>50349287</v>
      </c>
      <c r="C31" s="1" t="s">
        <v>12</v>
      </c>
      <c r="D31" s="7" t="n">
        <v>44250</v>
      </c>
      <c r="E31" s="8" t="s">
        <v>76</v>
      </c>
      <c r="F31" s="9" t="n">
        <f aca="false">IF(G31="email", 1, IF(G31="email - slabozraký", 2, IF(G31="elektronická schránka", 3, IF(G31="list", 4, IF(G31="CD nosič", 5, IF(G31="Dataset otvorených údajov",TRUE()))))))</f>
        <v>1</v>
      </c>
      <c r="G31" s="6" t="s">
        <v>14</v>
      </c>
      <c r="H31" s="17"/>
      <c r="I31" s="9" t="n">
        <f aca="false">IF(J31="sprístupnenie", 1, IF(J31="rozhodnutie", 2, IF(J31="postúpenie", 3, IF(J31="čiastočné sprístupnenie", 4))))</f>
        <v>1</v>
      </c>
      <c r="J31" s="11" t="s">
        <v>15</v>
      </c>
      <c r="K31" s="12"/>
    </row>
    <row r="32" customFormat="false" ht="14.9" hidden="false" customHeight="false" outlineLevel="0" collapsed="false">
      <c r="A32" s="20" t="s">
        <v>77</v>
      </c>
      <c r="B32" s="1" t="n">
        <v>50349287</v>
      </c>
      <c r="C32" s="1" t="s">
        <v>12</v>
      </c>
      <c r="D32" s="7" t="n">
        <v>44250</v>
      </c>
      <c r="E32" s="8" t="s">
        <v>78</v>
      </c>
      <c r="F32" s="9" t="n">
        <f aca="false">IF(G32="email", 1, IF(G32="email - slabozraký", 2, IF(G32="elektronická schránka", 3, IF(G32="list", 4, IF(G32="CD nosič", 5, IF(G32="Dataset otvorených údajov",TRUE()))))))</f>
        <v>1</v>
      </c>
      <c r="G32" s="6" t="s">
        <v>14</v>
      </c>
      <c r="H32" s="17"/>
      <c r="I32" s="9" t="n">
        <f aca="false">IF(J32="sprístupnenie", 1, IF(J32="rozhodnutie", 2, IF(J32="postúpenie", 3, IF(J32="čiastočné sprístupnenie", 4))))</f>
        <v>1</v>
      </c>
      <c r="J32" s="11" t="s">
        <v>15</v>
      </c>
      <c r="K32" s="12"/>
    </row>
    <row r="33" customFormat="false" ht="14.9" hidden="false" customHeight="false" outlineLevel="0" collapsed="false">
      <c r="A33" s="20" t="s">
        <v>79</v>
      </c>
      <c r="B33" s="1" t="n">
        <v>50349287</v>
      </c>
      <c r="C33" s="1" t="s">
        <v>12</v>
      </c>
      <c r="D33" s="7" t="n">
        <v>44251</v>
      </c>
      <c r="E33" s="8" t="s">
        <v>80</v>
      </c>
      <c r="F33" s="9" t="n">
        <f aca="false">IF(G33="email", 1, IF(G33="email - slabozraký", 2, IF(G33="elektronická schránka", 3, IF(G33="list", 4, IF(G33="CD nosič", 5, IF(G33="Dataset otvorených údajov",TRUE()))))))</f>
        <v>5</v>
      </c>
      <c r="G33" s="6" t="s">
        <v>81</v>
      </c>
      <c r="H33" s="17"/>
      <c r="I33" s="9" t="n">
        <f aca="false">IF(J33="sprístupnenie", 1, IF(J33="rozhodnutie", 2, IF(J33="postúpenie", 3, IF(J33="čiastočné sprístupnenie", 4))))</f>
        <v>4</v>
      </c>
      <c r="J33" s="15" t="s">
        <v>21</v>
      </c>
      <c r="K33" s="12"/>
    </row>
    <row r="34" customFormat="false" ht="14.9" hidden="false" customHeight="false" outlineLevel="0" collapsed="false">
      <c r="A34" s="20" t="s">
        <v>82</v>
      </c>
      <c r="B34" s="1" t="n">
        <v>50349287</v>
      </c>
      <c r="C34" s="1" t="s">
        <v>12</v>
      </c>
      <c r="D34" s="7" t="n">
        <v>44252</v>
      </c>
      <c r="E34" s="8" t="s">
        <v>83</v>
      </c>
      <c r="F34" s="9" t="n">
        <f aca="false">IF(G34="email", 1, IF(G34="email - slabozraký", 2, IF(G34="elektronická schránka", 3, IF(G34="list", 4, IF(G34="CD nosič", 5, IF(G34="Dataset otvorených údajov",TRUE()))))))</f>
        <v>1</v>
      </c>
      <c r="G34" s="6" t="s">
        <v>14</v>
      </c>
      <c r="H34" s="17"/>
      <c r="I34" s="9" t="n">
        <f aca="false">IF(J34="sprístupnenie", 1, IF(J34="rozhodnutie", 2, IF(J34="postúpenie", 3, IF(J34="čiastočné sprístupnenie", 4))))</f>
        <v>1</v>
      </c>
      <c r="J34" s="11" t="s">
        <v>15</v>
      </c>
      <c r="K34" s="12"/>
    </row>
    <row r="35" customFormat="false" ht="14.9" hidden="false" customHeight="false" outlineLevel="0" collapsed="false">
      <c r="A35" s="20" t="s">
        <v>84</v>
      </c>
      <c r="B35" s="1" t="n">
        <v>50349287</v>
      </c>
      <c r="C35" s="1" t="s">
        <v>12</v>
      </c>
      <c r="D35" s="7" t="n">
        <v>44253</v>
      </c>
      <c r="E35" s="8" t="s">
        <v>85</v>
      </c>
      <c r="F35" s="9" t="n">
        <f aca="false">IF(G35="email", 1, IF(G35="email - slabozraký", 2, IF(G35="elektronická schránka", 3, IF(G35="list", 4, IF(G35="CD nosič", 5, IF(G35="Dataset otvorených údajov",TRUE()))))))</f>
        <v>1</v>
      </c>
      <c r="G35" s="6" t="s">
        <v>14</v>
      </c>
      <c r="H35" s="17"/>
      <c r="I35" s="9" t="n">
        <f aca="false">IF(J35="sprístupnenie", 1, IF(J35="rozhodnutie", 2, IF(J35="postúpenie", 3, IF(J35="čiastočné sprístupnenie", 4))))</f>
        <v>1</v>
      </c>
      <c r="J35" s="11" t="s">
        <v>15</v>
      </c>
      <c r="K35" s="12"/>
    </row>
    <row r="36" customFormat="false" ht="14.9" hidden="false" customHeight="false" outlineLevel="0" collapsed="false">
      <c r="A36" s="20" t="s">
        <v>86</v>
      </c>
      <c r="B36" s="1" t="n">
        <v>50349287</v>
      </c>
      <c r="C36" s="1" t="s">
        <v>12</v>
      </c>
      <c r="D36" s="7" t="n">
        <v>44257</v>
      </c>
      <c r="E36" s="8" t="s">
        <v>87</v>
      </c>
      <c r="F36" s="9" t="n">
        <f aca="false">IF(G36="email", 1, IF(G36="email - slabozraký", 2, IF(G36="elektronická schránka", 3, IF(G36="list", 4, IF(G36="CD nosič", 5, IF(G36="Dataset otvorených údajov",TRUE()))))))</f>
        <v>1</v>
      </c>
      <c r="G36" s="6" t="s">
        <v>14</v>
      </c>
      <c r="H36" s="17"/>
      <c r="I36" s="9" t="n">
        <f aca="false">IF(J36="sprístupnenie", 1, IF(J36="rozhodnutie", 2, IF(J36="postúpenie", 3, IF(J36="čiastočné sprístupnenie", 4))))</f>
        <v>1</v>
      </c>
      <c r="J36" s="11" t="s">
        <v>15</v>
      </c>
      <c r="K36" s="12"/>
    </row>
    <row r="37" customFormat="false" ht="14.9" hidden="false" customHeight="false" outlineLevel="0" collapsed="false">
      <c r="A37" s="20" t="s">
        <v>88</v>
      </c>
      <c r="B37" s="1" t="n">
        <v>50349287</v>
      </c>
      <c r="C37" s="1" t="s">
        <v>12</v>
      </c>
      <c r="D37" s="7" t="n">
        <v>44258</v>
      </c>
      <c r="E37" s="8" t="s">
        <v>89</v>
      </c>
      <c r="F37" s="9" t="n">
        <f aca="false">IF(G37="email", 1, IF(G37="email - slabozraký", 2, IF(G37="elektronická schránka", 3, IF(G37="list", 4, IF(G37="CD nosič", 5, IF(G37="Dataset otvorených údajov",TRUE()))))))</f>
        <v>1</v>
      </c>
      <c r="G37" s="6" t="s">
        <v>14</v>
      </c>
      <c r="H37" s="17"/>
      <c r="I37" s="9" t="n">
        <f aca="false">IF(J37="sprístupnenie", 1, IF(J37="rozhodnutie", 2, IF(J37="postúpenie", 3, IF(J37="čiastočné sprístupnenie", 4))))</f>
        <v>1</v>
      </c>
      <c r="J37" s="11" t="s">
        <v>15</v>
      </c>
      <c r="K37" s="12"/>
    </row>
    <row r="38" customFormat="false" ht="14.9" hidden="false" customHeight="false" outlineLevel="0" collapsed="false">
      <c r="A38" s="20" t="s">
        <v>90</v>
      </c>
      <c r="B38" s="1" t="n">
        <v>50349287</v>
      </c>
      <c r="C38" s="1" t="s">
        <v>12</v>
      </c>
      <c r="D38" s="7" t="n">
        <v>44260</v>
      </c>
      <c r="E38" s="8" t="s">
        <v>91</v>
      </c>
      <c r="F38" s="9" t="n">
        <f aca="false">IF(G38="email", 1, IF(G38="email - slabozraký", 2, IF(G38="elektronická schránka", 3, IF(G38="list", 4, IF(G38="CD nosič", 5, IF(G38="Dataset otvorených údajov",TRUE()))))))</f>
        <v>0</v>
      </c>
      <c r="G38" s="6" t="s">
        <v>92</v>
      </c>
      <c r="H38" s="17"/>
      <c r="I38" s="9" t="n">
        <f aca="false">IF(J38="sprístupnenie", 1, IF(J38="rozhodnutie", 2, IF(J38="postúpenie", 3, IF(J38="čiastočné sprístupnenie", 4))))</f>
        <v>1</v>
      </c>
      <c r="J38" s="11" t="s">
        <v>15</v>
      </c>
      <c r="K38" s="12"/>
    </row>
    <row r="39" customFormat="false" ht="14.9" hidden="false" customHeight="false" outlineLevel="0" collapsed="false">
      <c r="A39" s="20" t="s">
        <v>93</v>
      </c>
      <c r="B39" s="1" t="n">
        <v>50349287</v>
      </c>
      <c r="C39" s="1" t="s">
        <v>12</v>
      </c>
      <c r="D39" s="7" t="n">
        <v>44260</v>
      </c>
      <c r="E39" s="8" t="s">
        <v>94</v>
      </c>
      <c r="F39" s="9" t="n">
        <f aca="false">IF(G39="email", 1, IF(G39="email - slabozraký", 2, IF(G39="elektronická schránka", 3, IF(G39="list", 4, IF(G39="CD nosič", 5, IF(G39="Dataset otvorených údajov",TRUE()))))))</f>
        <v>1</v>
      </c>
      <c r="G39" s="6" t="s">
        <v>14</v>
      </c>
      <c r="H39" s="18"/>
      <c r="I39" s="9" t="n">
        <f aca="false">IF(J39="sprístupnenie", 1, IF(J39="rozhodnutie", 2, IF(J39="postúpenie", 3, IF(J39="čiastočné sprístupnenie", 4))))</f>
        <v>1</v>
      </c>
      <c r="J39" s="11" t="s">
        <v>15</v>
      </c>
      <c r="K39" s="12"/>
    </row>
    <row r="40" customFormat="false" ht="14.9" hidden="false" customHeight="false" outlineLevel="0" collapsed="false">
      <c r="A40" s="20" t="s">
        <v>95</v>
      </c>
      <c r="B40" s="1" t="n">
        <v>50349287</v>
      </c>
      <c r="C40" s="1" t="s">
        <v>12</v>
      </c>
      <c r="D40" s="7" t="n">
        <v>44263</v>
      </c>
      <c r="E40" s="8" t="s">
        <v>96</v>
      </c>
      <c r="F40" s="9" t="n">
        <f aca="false">IF(G40="email", 1, IF(G40="email - slabozraký", 2, IF(G40="elektronická schránka", 3, IF(G40="list", 4, IF(G40="CD nosič", 5, IF(G40="Dataset otvorených údajov",TRUE()))))))</f>
        <v>1</v>
      </c>
      <c r="G40" s="6" t="s">
        <v>14</v>
      </c>
      <c r="H40" s="17"/>
      <c r="I40" s="9" t="n">
        <f aca="false">IF(J40="sprístupnenie", 1, IF(J40="rozhodnutie", 2, IF(J40="postúpenie", 3, IF(J40="čiastočné sprístupnenie", 4))))</f>
        <v>1</v>
      </c>
      <c r="J40" s="11" t="s">
        <v>15</v>
      </c>
      <c r="K40" s="12"/>
    </row>
    <row r="41" customFormat="false" ht="14.9" hidden="false" customHeight="false" outlineLevel="0" collapsed="false">
      <c r="A41" s="20" t="s">
        <v>97</v>
      </c>
      <c r="B41" s="1" t="n">
        <v>50349287</v>
      </c>
      <c r="C41" s="1" t="s">
        <v>12</v>
      </c>
      <c r="D41" s="7" t="n">
        <v>44263</v>
      </c>
      <c r="E41" s="8" t="s">
        <v>98</v>
      </c>
      <c r="F41" s="9" t="n">
        <f aca="false">IF(G41="email", 1, IF(G41="email - slabozraký", 2, IF(G41="elektronická schránka", 3, IF(G41="list", 4, IF(G41="CD nosič", 5, IF(G41="Dataset otvorených údajov",TRUE()))))))</f>
        <v>1</v>
      </c>
      <c r="G41" s="6" t="s">
        <v>14</v>
      </c>
      <c r="H41" s="17"/>
      <c r="I41" s="9" t="n">
        <f aca="false">IF(J41="sprístupnenie", 1, IF(J41="rozhodnutie", 2, IF(J41="postúpenie", 3, IF(J41="čiastočné sprístupnenie", 4))))</f>
        <v>1</v>
      </c>
      <c r="J41" s="11" t="s">
        <v>15</v>
      </c>
      <c r="K41" s="12"/>
    </row>
    <row r="42" customFormat="false" ht="14.9" hidden="false" customHeight="false" outlineLevel="0" collapsed="false">
      <c r="A42" s="20" t="s">
        <v>99</v>
      </c>
      <c r="B42" s="1" t="n">
        <v>50349287</v>
      </c>
      <c r="C42" s="1" t="s">
        <v>12</v>
      </c>
      <c r="D42" s="7" t="n">
        <v>44263</v>
      </c>
      <c r="E42" s="8" t="s">
        <v>100</v>
      </c>
      <c r="F42" s="9" t="n">
        <f aca="false">IF(G42="email", 1, IF(G42="email - slabozraký", 2, IF(G42="elektronická schránka", 3, IF(G42="list", 4, IF(G42="CD nosič", 5, IF(G42="Dataset otvorených údajov",TRUE()))))))</f>
        <v>1</v>
      </c>
      <c r="G42" s="6" t="s">
        <v>14</v>
      </c>
      <c r="H42" s="17"/>
      <c r="I42" s="9" t="n">
        <f aca="false">IF(J42="sprístupnenie", 1, IF(J42="rozhodnutie", 2, IF(J42="postúpenie", 3, IF(J42="čiastočné sprístupnenie", 4))))</f>
        <v>2</v>
      </c>
      <c r="J42" s="11" t="s">
        <v>33</v>
      </c>
      <c r="K42" s="12"/>
    </row>
    <row r="43" customFormat="false" ht="14.9" hidden="false" customHeight="false" outlineLevel="0" collapsed="false">
      <c r="A43" s="20" t="s">
        <v>101</v>
      </c>
      <c r="B43" s="1" t="n">
        <v>50349287</v>
      </c>
      <c r="C43" s="1" t="s">
        <v>12</v>
      </c>
      <c r="D43" s="7" t="n">
        <v>44260</v>
      </c>
      <c r="E43" s="8" t="s">
        <v>102</v>
      </c>
      <c r="F43" s="9" t="n">
        <f aca="false">IF(G43="email", 1, IF(G43="email - slabozraký", 2, IF(G43="elektronická schránka", 3, IF(G43="list", 4, IF(G43="CD nosič", 5, IF(G43="Dataset otvorených údajov",TRUE()))))))</f>
        <v>3</v>
      </c>
      <c r="G43" s="22" t="s">
        <v>20</v>
      </c>
      <c r="H43" s="18"/>
      <c r="I43" s="9" t="n">
        <f aca="false">IF(J43="sprístupnenie", 1, IF(J43="rozhodnutie", 2, IF(J43="postúpenie", 3, IF(J43="čiastočné sprístupnenie", 4))))</f>
        <v>1</v>
      </c>
      <c r="J43" s="11" t="s">
        <v>15</v>
      </c>
      <c r="K43" s="12"/>
    </row>
    <row r="44" customFormat="false" ht="14.9" hidden="false" customHeight="false" outlineLevel="0" collapsed="false">
      <c r="A44" s="20" t="s">
        <v>103</v>
      </c>
      <c r="B44" s="1" t="n">
        <v>50349287</v>
      </c>
      <c r="C44" s="1" t="s">
        <v>12</v>
      </c>
      <c r="D44" s="7" t="n">
        <v>44264</v>
      </c>
      <c r="E44" s="8" t="s">
        <v>104</v>
      </c>
      <c r="F44" s="9" t="n">
        <f aca="false">IF(G44="email", 1, IF(G44="email - slabozraký", 2, IF(G44="elektronická schránka", 3, IF(G44="list", 4, IF(G44="CD nosič", 5, IF(G44="Dataset otvorených údajov",TRUE()))))))</f>
        <v>1</v>
      </c>
      <c r="G44" s="6" t="s">
        <v>14</v>
      </c>
      <c r="H44" s="17"/>
      <c r="I44" s="9" t="n">
        <f aca="false">IF(J44="sprístupnenie", 1, IF(J44="rozhodnutie", 2, IF(J44="postúpenie", 3, IF(J44="čiastočné sprístupnenie", 4))))</f>
        <v>4</v>
      </c>
      <c r="J44" s="15" t="s">
        <v>21</v>
      </c>
      <c r="K44" s="12"/>
    </row>
    <row r="45" customFormat="false" ht="14.9" hidden="false" customHeight="false" outlineLevel="0" collapsed="false">
      <c r="A45" s="20" t="s">
        <v>105</v>
      </c>
      <c r="B45" s="1" t="n">
        <v>50349287</v>
      </c>
      <c r="C45" s="1" t="s">
        <v>12</v>
      </c>
      <c r="D45" s="7" t="n">
        <v>44266</v>
      </c>
      <c r="E45" s="8" t="s">
        <v>106</v>
      </c>
      <c r="F45" s="9" t="n">
        <f aca="false">IF(G45="email", 1, IF(G45="email - slabozraký", 2, IF(G45="elektronická schránka", 3, IF(G45="list", 4, IF(G45="CD nosič", 5, IF(G45="Dataset otvorených údajov",TRUE()))))))</f>
        <v>1</v>
      </c>
      <c r="G45" s="6" t="s">
        <v>14</v>
      </c>
      <c r="H45" s="17"/>
      <c r="I45" s="9" t="n">
        <f aca="false">IF(J45="sprístupnenie", 1, IF(J45="rozhodnutie", 2, IF(J45="postúpenie", 3, IF(J45="čiastočné sprístupnenie", 4))))</f>
        <v>1</v>
      </c>
      <c r="J45" s="11" t="s">
        <v>15</v>
      </c>
      <c r="K45" s="12"/>
    </row>
    <row r="46" customFormat="false" ht="14.9" hidden="false" customHeight="false" outlineLevel="0" collapsed="false">
      <c r="A46" s="20" t="s">
        <v>107</v>
      </c>
      <c r="B46" s="1" t="n">
        <v>50349287</v>
      </c>
      <c r="C46" s="1" t="s">
        <v>12</v>
      </c>
      <c r="D46" s="7" t="n">
        <v>44267</v>
      </c>
      <c r="E46" s="8" t="s">
        <v>108</v>
      </c>
      <c r="F46" s="9" t="n">
        <f aca="false">IF(G46="email", 1, IF(G46="email - slabozraký", 2, IF(G46="elektronická schránka", 3, IF(G46="list", 4, IF(G46="CD nosič", 5, IF(G46="Dataset otvorených údajov",TRUE()))))))</f>
        <v>0</v>
      </c>
      <c r="G46" s="6" t="s">
        <v>109</v>
      </c>
      <c r="H46" s="17"/>
      <c r="I46" s="9" t="n">
        <f aca="false">IF(J46="sprístupnenie", 1, IF(J46="rozhodnutie", 2, IF(J46="postúpenie", 3, IF(J46="čiastočné sprístupnenie", 4))))</f>
        <v>1</v>
      </c>
      <c r="J46" s="11" t="s">
        <v>15</v>
      </c>
      <c r="K46" s="12"/>
    </row>
    <row r="47" customFormat="false" ht="14.9" hidden="false" customHeight="false" outlineLevel="0" collapsed="false">
      <c r="A47" s="20" t="s">
        <v>110</v>
      </c>
      <c r="B47" s="1" t="n">
        <v>50349287</v>
      </c>
      <c r="C47" s="1" t="s">
        <v>12</v>
      </c>
      <c r="D47" s="7" t="n">
        <v>44272</v>
      </c>
      <c r="E47" s="8" t="s">
        <v>111</v>
      </c>
      <c r="F47" s="9" t="n">
        <f aca="false">IF(G47="email", 1, IF(G47="email - slabozraký", 2, IF(G47="elektronická schránka", 3, IF(G47="list", 4, IF(G47="CD nosič", 5, IF(G47="Dataset otvorených údajov",TRUE()))))))</f>
        <v>1</v>
      </c>
      <c r="G47" s="6" t="s">
        <v>14</v>
      </c>
      <c r="H47" s="17"/>
      <c r="I47" s="9" t="n">
        <f aca="false">IF(J47="sprístupnenie", 1, IF(J47="rozhodnutie", 2, IF(J47="postúpenie", 3, IF(J47="čiastočné sprístupnenie", 4))))</f>
        <v>1</v>
      </c>
      <c r="J47" s="11" t="s">
        <v>15</v>
      </c>
      <c r="K47" s="12"/>
    </row>
    <row r="48" customFormat="false" ht="14.9" hidden="false" customHeight="false" outlineLevel="0" collapsed="false">
      <c r="A48" s="20" t="s">
        <v>112</v>
      </c>
      <c r="B48" s="1" t="n">
        <v>50349287</v>
      </c>
      <c r="C48" s="1" t="s">
        <v>12</v>
      </c>
      <c r="D48" s="7" t="n">
        <v>44272</v>
      </c>
      <c r="E48" s="8" t="s">
        <v>113</v>
      </c>
      <c r="F48" s="9" t="n">
        <f aca="false">IF(G48="email", 1, IF(G48="email - slabozraký", 2, IF(G48="elektronická schránka", 3, IF(G48="list", 4, IF(G48="CD nosič", 5, IF(G48="Dataset otvorených údajov",TRUE()))))))</f>
        <v>1</v>
      </c>
      <c r="G48" s="6" t="s">
        <v>14</v>
      </c>
      <c r="H48" s="23" t="n">
        <v>44272</v>
      </c>
      <c r="I48" s="9" t="n">
        <f aca="false">IF(J48="sprístupnenie", 1, IF(J48="rozhodnutie", 2, IF(J48="postúpenie", 3, IF(J48="čiastočné sprístupnenie", 4))))</f>
        <v>1</v>
      </c>
      <c r="J48" s="11" t="s">
        <v>15</v>
      </c>
      <c r="K48" s="12"/>
    </row>
    <row r="49" customFormat="false" ht="14.9" hidden="false" customHeight="false" outlineLevel="0" collapsed="false">
      <c r="A49" s="20" t="s">
        <v>114</v>
      </c>
      <c r="B49" s="1" t="n">
        <v>50349287</v>
      </c>
      <c r="C49" s="1" t="s">
        <v>12</v>
      </c>
      <c r="D49" s="7" t="n">
        <v>44280</v>
      </c>
      <c r="E49" s="8" t="s">
        <v>72</v>
      </c>
      <c r="F49" s="9" t="n">
        <f aca="false">IF(G49="email", 1, IF(G49="email - slabozraký", 2, IF(G49="elektronická schránka", 3, IF(G49="list", 4, IF(G49="CD nosič", 5, IF(G49="Dataset otvorených údajov",TRUE()))))))</f>
        <v>1</v>
      </c>
      <c r="G49" s="6" t="s">
        <v>14</v>
      </c>
      <c r="H49" s="17"/>
      <c r="I49" s="9" t="n">
        <f aca="false">IF(J49="sprístupnenie", 1, IF(J49="rozhodnutie", 2, IF(J49="postúpenie", 3, IF(J49="čiastočné sprístupnenie", 4))))</f>
        <v>2</v>
      </c>
      <c r="J49" s="11" t="s">
        <v>33</v>
      </c>
      <c r="K49" s="12"/>
    </row>
    <row r="50" customFormat="false" ht="14.9" hidden="false" customHeight="false" outlineLevel="0" collapsed="false">
      <c r="A50" s="20" t="s">
        <v>115</v>
      </c>
      <c r="B50" s="1" t="n">
        <v>50349287</v>
      </c>
      <c r="C50" s="1" t="s">
        <v>12</v>
      </c>
      <c r="D50" s="7" t="n">
        <v>44284</v>
      </c>
      <c r="E50" s="8" t="s">
        <v>116</v>
      </c>
      <c r="F50" s="9" t="n">
        <f aca="false">IF(G50="email", 1, IF(G50="email - slabozraký", 2, IF(G50="elektronická schránka", 3, IF(G50="list", 4, IF(G50="CD nosič", 5, IF(G50="Dataset otvorených údajov",TRUE()))))))</f>
        <v>1</v>
      </c>
      <c r="G50" s="6" t="s">
        <v>14</v>
      </c>
      <c r="H50" s="17"/>
      <c r="I50" s="9" t="n">
        <f aca="false">IF(J50="sprístupnenie", 1, IF(J50="rozhodnutie", 2, IF(J50="postúpenie", 3, IF(J50="čiastočné sprístupnenie", 4))))</f>
        <v>1</v>
      </c>
      <c r="J50" s="11" t="s">
        <v>15</v>
      </c>
      <c r="K50" s="12"/>
    </row>
    <row r="51" customFormat="false" ht="14.9" hidden="false" customHeight="false" outlineLevel="0" collapsed="false">
      <c r="A51" s="20" t="s">
        <v>117</v>
      </c>
      <c r="B51" s="1" t="n">
        <v>50349287</v>
      </c>
      <c r="C51" s="1" t="s">
        <v>12</v>
      </c>
      <c r="D51" s="7" t="n">
        <v>44284</v>
      </c>
      <c r="E51" s="8" t="s">
        <v>118</v>
      </c>
      <c r="F51" s="9" t="n">
        <f aca="false">IF(G51="email", 1, IF(G51="email - slabozraký", 2, IF(G51="elektronická schránka", 3, IF(G51="list", 4, IF(G51="CD nosič", 5, IF(G51="Dataset otvorených údajov",TRUE()))))))</f>
        <v>1</v>
      </c>
      <c r="G51" s="6" t="s">
        <v>14</v>
      </c>
      <c r="H51" s="17"/>
      <c r="I51" s="9" t="n">
        <f aca="false">IF(J51="sprístupnenie", 1, IF(J51="rozhodnutie", 2, IF(J51="postúpenie", 3, IF(J51="čiastočné sprístupnenie", 4))))</f>
        <v>3</v>
      </c>
      <c r="J51" s="11" t="s">
        <v>119</v>
      </c>
      <c r="K51" s="12"/>
    </row>
    <row r="52" customFormat="false" ht="14.9" hidden="false" customHeight="false" outlineLevel="0" collapsed="false">
      <c r="A52" s="20" t="s">
        <v>120</v>
      </c>
      <c r="B52" s="1" t="n">
        <v>50349287</v>
      </c>
      <c r="C52" s="1" t="s">
        <v>12</v>
      </c>
      <c r="D52" s="7" t="n">
        <v>44285</v>
      </c>
      <c r="E52" s="8" t="s">
        <v>121</v>
      </c>
      <c r="F52" s="9" t="n">
        <f aca="false">IF(G52="email", 1, IF(G52="email - slabozraký", 2, IF(G52="elektronická schránka", 3, IF(G52="list", 4, IF(G52="CD nosič", 5, IF(G52="Dataset otvorených údajov",TRUE()))))))</f>
        <v>1</v>
      </c>
      <c r="G52" s="6" t="s">
        <v>14</v>
      </c>
      <c r="H52" s="17"/>
      <c r="I52" s="9" t="n">
        <f aca="false">IF(J52="sprístupnenie", 1, IF(J52="rozhodnutie", 2, IF(J52="postúpenie", 3, IF(J52="čiastočné sprístupnenie", 4))))</f>
        <v>1</v>
      </c>
      <c r="J52" s="11" t="s">
        <v>15</v>
      </c>
      <c r="K52" s="12"/>
    </row>
    <row r="53" customFormat="false" ht="28.35" hidden="false" customHeight="false" outlineLevel="0" collapsed="false">
      <c r="A53" s="20" t="s">
        <v>122</v>
      </c>
      <c r="B53" s="1" t="n">
        <v>50349287</v>
      </c>
      <c r="C53" s="1" t="s">
        <v>12</v>
      </c>
      <c r="D53" s="7" t="n">
        <v>44291</v>
      </c>
      <c r="E53" s="8" t="s">
        <v>123</v>
      </c>
      <c r="F53" s="9" t="n">
        <f aca="false">IF(G53="email", 1, IF(G53="email - slabozraký", 2, IF(G53="elektronická schránka", 3, IF(G53="list", 4, IF(G53="CD nosič", 5, IF(G53="Dataset otvorených údajov",TRUE()))))))</f>
        <v>1</v>
      </c>
      <c r="G53" s="6" t="s">
        <v>14</v>
      </c>
      <c r="H53" s="17"/>
      <c r="I53" s="9" t="n">
        <f aca="false">IF(J53="sprístupnenie", 1, IF(J53="rozhodnutie", 2, IF(J53="postúpenie", 3, IF(J53="čiastočné sprístupnenie", 4))))</f>
        <v>1</v>
      </c>
      <c r="J53" s="11" t="s">
        <v>15</v>
      </c>
      <c r="K53" s="12"/>
    </row>
    <row r="54" customFormat="false" ht="28.35" hidden="false" customHeight="false" outlineLevel="0" collapsed="false">
      <c r="A54" s="20" t="s">
        <v>124</v>
      </c>
      <c r="B54" s="1" t="n">
        <v>50349287</v>
      </c>
      <c r="C54" s="1" t="s">
        <v>12</v>
      </c>
      <c r="D54" s="7" t="n">
        <v>44291</v>
      </c>
      <c r="E54" s="8" t="s">
        <v>125</v>
      </c>
      <c r="F54" s="9" t="n">
        <f aca="false">IF(G54="email", 1, IF(G54="email - slabozraký", 2, IF(G54="elektronická schránka", 3, IF(G54="list", 4, IF(G54="CD nosič", 5, IF(G54="Dataset otvorených údajov",TRUE()))))))</f>
        <v>1</v>
      </c>
      <c r="G54" s="6" t="s">
        <v>14</v>
      </c>
      <c r="H54" s="18"/>
      <c r="I54" s="9" t="n">
        <f aca="false">IF(J54="sprístupnenie", 1, IF(J54="rozhodnutie", 2, IF(J54="postúpenie", 3, IF(J54="čiastočné sprístupnenie", 4))))</f>
        <v>4</v>
      </c>
      <c r="J54" s="15" t="s">
        <v>21</v>
      </c>
      <c r="K54" s="12"/>
    </row>
    <row r="55" customFormat="false" ht="28.35" hidden="false" customHeight="false" outlineLevel="0" collapsed="false">
      <c r="A55" s="20" t="s">
        <v>126</v>
      </c>
      <c r="B55" s="1" t="n">
        <v>50349287</v>
      </c>
      <c r="C55" s="1" t="s">
        <v>12</v>
      </c>
      <c r="D55" s="7" t="n">
        <v>44291</v>
      </c>
      <c r="E55" s="8" t="s">
        <v>127</v>
      </c>
      <c r="F55" s="9" t="n">
        <f aca="false">IF(G55="email", 1, IF(G55="email - slabozraký", 2, IF(G55="elektronická schránka", 3, IF(G55="list", 4, IF(G55="CD nosič", 5, IF(G55="Dataset otvorených údajov",TRUE()))))))</f>
        <v>1</v>
      </c>
      <c r="G55" s="6" t="s">
        <v>14</v>
      </c>
      <c r="H55" s="17"/>
      <c r="I55" s="9" t="n">
        <f aca="false">IF(J55="sprístupnenie", 1, IF(J55="rozhodnutie", 2, IF(J55="postúpenie", 3, IF(J55="čiastočné sprístupnenie", 4))))</f>
        <v>4</v>
      </c>
      <c r="J55" s="15" t="s">
        <v>21</v>
      </c>
      <c r="K55" s="12"/>
    </row>
    <row r="56" customFormat="false" ht="14.9" hidden="false" customHeight="false" outlineLevel="0" collapsed="false">
      <c r="A56" s="20" t="s">
        <v>128</v>
      </c>
      <c r="B56" s="1" t="n">
        <v>50349287</v>
      </c>
      <c r="C56" s="1" t="s">
        <v>12</v>
      </c>
      <c r="D56" s="7" t="n">
        <v>44292</v>
      </c>
      <c r="E56" s="8" t="s">
        <v>129</v>
      </c>
      <c r="F56" s="9" t="n">
        <f aca="false">IF(G56="email", 1, IF(G56="email - slabozraký", 2, IF(G56="elektronická schránka", 3, IF(G56="list", 4, IF(G56="CD nosič", 5, IF(G56="Dataset otvorených údajov",TRUE()))))))</f>
        <v>1</v>
      </c>
      <c r="G56" s="6" t="s">
        <v>14</v>
      </c>
      <c r="H56" s="17"/>
      <c r="I56" s="9" t="n">
        <f aca="false">IF(J56="sprístupnenie", 1, IF(J56="rozhodnutie", 2, IF(J56="postúpenie", 3, IF(J56="čiastočné sprístupnenie", 4))))</f>
        <v>1</v>
      </c>
      <c r="J56" s="11" t="s">
        <v>15</v>
      </c>
      <c r="K56" s="12"/>
    </row>
    <row r="57" customFormat="false" ht="14.9" hidden="false" customHeight="false" outlineLevel="0" collapsed="false">
      <c r="A57" s="20" t="s">
        <v>130</v>
      </c>
      <c r="B57" s="1" t="n">
        <v>50349287</v>
      </c>
      <c r="C57" s="1" t="s">
        <v>12</v>
      </c>
      <c r="D57" s="7" t="n">
        <v>44294</v>
      </c>
      <c r="E57" s="8" t="s">
        <v>131</v>
      </c>
      <c r="F57" s="9" t="n">
        <f aca="false">IF(G57="email", 1, IF(G57="email - slabozraký", 2, IF(G57="elektronická schránka", 3, IF(G57="list", 4, IF(G57="CD nosič", 5, IF(G57="Dataset otvorených údajov",TRUE()))))))</f>
        <v>3</v>
      </c>
      <c r="G57" s="6" t="s">
        <v>20</v>
      </c>
      <c r="H57" s="17"/>
      <c r="I57" s="9" t="n">
        <f aca="false">IF(J57="sprístupnenie", 1, IF(J57="rozhodnutie", 2, IF(J57="postúpenie", 3, IF(J57="čiastočné sprístupnenie", 4))))</f>
        <v>1</v>
      </c>
      <c r="J57" s="11" t="s">
        <v>15</v>
      </c>
      <c r="K57" s="12"/>
    </row>
    <row r="58" customFormat="false" ht="14.9" hidden="false" customHeight="false" outlineLevel="0" collapsed="false">
      <c r="A58" s="20" t="s">
        <v>132</v>
      </c>
      <c r="B58" s="1" t="n">
        <v>50349287</v>
      </c>
      <c r="C58" s="1" t="s">
        <v>12</v>
      </c>
      <c r="D58" s="7" t="n">
        <v>44300</v>
      </c>
      <c r="E58" s="8" t="s">
        <v>133</v>
      </c>
      <c r="F58" s="9" t="n">
        <f aca="false">IF(G58="email", 1, IF(G58="email - slabozraký", 2, IF(G58="elektronická schránka", 3, IF(G58="list", 4, IF(G58="CD nosič", 5, IF(G58="Dataset otvorených údajov",TRUE()))))))</f>
        <v>1</v>
      </c>
      <c r="G58" s="6" t="s">
        <v>14</v>
      </c>
      <c r="H58" s="23" t="n">
        <v>44300</v>
      </c>
      <c r="I58" s="9" t="n">
        <f aca="false">IF(J58="sprístupnenie", 1, IF(J58="rozhodnutie", 2, IF(J58="postúpenie", 3, IF(J58="čiastočné sprístupnenie", 4))))</f>
        <v>4</v>
      </c>
      <c r="J58" s="15" t="s">
        <v>21</v>
      </c>
      <c r="K58" s="12"/>
    </row>
    <row r="59" customFormat="false" ht="14.9" hidden="false" customHeight="false" outlineLevel="0" collapsed="false">
      <c r="A59" s="20" t="s">
        <v>134</v>
      </c>
      <c r="B59" s="1" t="n">
        <v>50349287</v>
      </c>
      <c r="C59" s="1" t="s">
        <v>12</v>
      </c>
      <c r="D59" s="7" t="n">
        <v>44287</v>
      </c>
      <c r="E59" s="8" t="s">
        <v>135</v>
      </c>
      <c r="F59" s="9" t="n">
        <f aca="false">IF(G59="email", 1, IF(G59="email - slabozraký", 2, IF(G59="elektronická schránka", 3, IF(G59="list", 4, IF(G59="CD nosič", 5, IF(G59="Dataset otvorených údajov",TRUE()))))))</f>
        <v>1</v>
      </c>
      <c r="G59" s="6" t="s">
        <v>14</v>
      </c>
      <c r="H59" s="18" t="n">
        <v>44301</v>
      </c>
      <c r="I59" s="9" t="n">
        <f aca="false">IF(J59="sprístupnenie", 1, IF(J59="rozhodnutie", 2, IF(J59="postúpenie", 3, IF(J59="čiastočné sprístupnenie", 4))))</f>
        <v>1</v>
      </c>
      <c r="J59" s="11" t="s">
        <v>15</v>
      </c>
      <c r="K59" s="12"/>
    </row>
    <row r="60" customFormat="false" ht="14.9" hidden="false" customHeight="false" outlineLevel="0" collapsed="false">
      <c r="A60" s="20" t="s">
        <v>136</v>
      </c>
      <c r="B60" s="1" t="n">
        <v>50349287</v>
      </c>
      <c r="C60" s="1" t="s">
        <v>12</v>
      </c>
      <c r="D60" s="7" t="n">
        <v>44300</v>
      </c>
      <c r="E60" s="8" t="s">
        <v>137</v>
      </c>
      <c r="F60" s="9" t="n">
        <f aca="false">IF(G60="email", 1, IF(G60="email - slabozraký", 2, IF(G60="elektronická schránka", 3, IF(G60="list", 4, IF(G60="CD nosič", 5, IF(G60="Dataset otvorených údajov",TRUE()))))))</f>
        <v>1</v>
      </c>
      <c r="G60" s="6" t="s">
        <v>14</v>
      </c>
      <c r="H60" s="17"/>
      <c r="I60" s="9" t="n">
        <f aca="false">IF(J60="sprístupnenie", 1, IF(J60="rozhodnutie", 2, IF(J60="postúpenie", 3, IF(J60="čiastočné sprístupnenie", 4))))</f>
        <v>1</v>
      </c>
      <c r="J60" s="11" t="s">
        <v>15</v>
      </c>
      <c r="K60" s="12"/>
    </row>
    <row r="61" customFormat="false" ht="14.9" hidden="false" customHeight="false" outlineLevel="0" collapsed="false">
      <c r="A61" s="20" t="s">
        <v>138</v>
      </c>
      <c r="B61" s="1" t="n">
        <v>50349287</v>
      </c>
      <c r="C61" s="1" t="s">
        <v>12</v>
      </c>
      <c r="D61" s="7" t="n">
        <v>44300</v>
      </c>
      <c r="E61" s="8" t="s">
        <v>139</v>
      </c>
      <c r="F61" s="9" t="n">
        <f aca="false">IF(G61="email", 1, IF(G61="email - slabozraký", 2, IF(G61="elektronická schránka", 3, IF(G61="list", 4, IF(G61="CD nosič", 5, IF(G61="Dataset otvorených údajov",TRUE()))))))</f>
        <v>1</v>
      </c>
      <c r="G61" s="6" t="s">
        <v>14</v>
      </c>
      <c r="H61" s="17"/>
      <c r="I61" s="9" t="n">
        <f aca="false">IF(J61="sprístupnenie", 1, IF(J61="rozhodnutie", 2, IF(J61="postúpenie", 3, IF(J61="čiastočné sprístupnenie", 4))))</f>
        <v>4</v>
      </c>
      <c r="J61" s="15" t="s">
        <v>21</v>
      </c>
      <c r="K61" s="12"/>
    </row>
    <row r="62" customFormat="false" ht="14.9" hidden="false" customHeight="false" outlineLevel="0" collapsed="false">
      <c r="A62" s="24" t="s">
        <v>140</v>
      </c>
      <c r="B62" s="1" t="n">
        <v>50349287</v>
      </c>
      <c r="C62" s="1" t="s">
        <v>12</v>
      </c>
      <c r="D62" s="25" t="n">
        <v>44300</v>
      </c>
      <c r="E62" s="26" t="s">
        <v>141</v>
      </c>
      <c r="F62" s="9" t="n">
        <f aca="false">IF(G62="email", 1, IF(G62="email - slabozraký", 2, IF(G62="elektronická schránka", 3, IF(G62="list", 4, IF(G62="CD nosič", 5, IF(G62="Dataset otvorených údajov",TRUE()))))))</f>
        <v>1</v>
      </c>
      <c r="G62" s="6" t="s">
        <v>14</v>
      </c>
      <c r="H62" s="27"/>
      <c r="I62" s="9" t="n">
        <f aca="false">IF(J62="sprístupnenie", 1, IF(J62="rozhodnutie", 2, IF(J62="postúpenie", 3, IF(J62="čiastočné sprístupnenie", 4))))</f>
        <v>1</v>
      </c>
      <c r="J62" s="28" t="s">
        <v>15</v>
      </c>
      <c r="K62" s="29"/>
    </row>
    <row r="63" customFormat="false" ht="14.9" hidden="false" customHeight="false" outlineLevel="0" collapsed="false">
      <c r="A63" s="24" t="s">
        <v>142</v>
      </c>
      <c r="B63" s="1" t="n">
        <v>50349287</v>
      </c>
      <c r="C63" s="1" t="s">
        <v>12</v>
      </c>
      <c r="D63" s="25" t="n">
        <v>44301</v>
      </c>
      <c r="E63" s="26" t="s">
        <v>143</v>
      </c>
      <c r="F63" s="9" t="n">
        <f aca="false">IF(G63="email", 1, IF(G63="email - slabozraký", 2, IF(G63="elektronická schránka", 3, IF(G63="list", 4, IF(G63="CD nosič", 5, IF(G63="Dataset otvorených údajov",TRUE()))))))</f>
        <v>1</v>
      </c>
      <c r="G63" s="6" t="s">
        <v>14</v>
      </c>
      <c r="H63" s="27"/>
      <c r="I63" s="9" t="n">
        <f aca="false">IF(J63="sprístupnenie", 1, IF(J63="rozhodnutie", 2, IF(J63="postúpenie", 3, IF(J63="čiastočné sprístupnenie", 4))))</f>
        <v>1</v>
      </c>
      <c r="J63" s="28" t="s">
        <v>15</v>
      </c>
      <c r="K63" s="29"/>
    </row>
    <row r="64" customFormat="false" ht="14.9" hidden="false" customHeight="false" outlineLevel="0" collapsed="false">
      <c r="A64" s="24" t="s">
        <v>144</v>
      </c>
      <c r="B64" s="1" t="n">
        <v>50349287</v>
      </c>
      <c r="C64" s="1" t="s">
        <v>12</v>
      </c>
      <c r="D64" s="25" t="n">
        <v>44302</v>
      </c>
      <c r="E64" s="26" t="s">
        <v>145</v>
      </c>
      <c r="F64" s="9" t="n">
        <f aca="false">IF(G64="email", 1, IF(G64="email - slabozraký", 2, IF(G64="elektronická schránka", 3, IF(G64="list", 4, IF(G64="CD nosič", 5, IF(G64="Dataset otvorených údajov",TRUE()))))))</f>
        <v>1</v>
      </c>
      <c r="G64" s="6" t="s">
        <v>14</v>
      </c>
      <c r="H64" s="27"/>
      <c r="I64" s="9" t="n">
        <f aca="false">IF(J64="sprístupnenie", 1, IF(J64="rozhodnutie", 2, IF(J64="postúpenie", 3, IF(J64="čiastočné sprístupnenie", 4))))</f>
        <v>1</v>
      </c>
      <c r="J64" s="28" t="s">
        <v>15</v>
      </c>
      <c r="K64" s="30"/>
    </row>
    <row r="65" customFormat="false" ht="14.9" hidden="false" customHeight="false" outlineLevel="0" collapsed="false">
      <c r="A65" s="24" t="s">
        <v>146</v>
      </c>
      <c r="B65" s="1" t="n">
        <v>50349287</v>
      </c>
      <c r="C65" s="1" t="s">
        <v>12</v>
      </c>
      <c r="D65" s="25" t="n">
        <v>44301</v>
      </c>
      <c r="E65" s="26" t="s">
        <v>147</v>
      </c>
      <c r="F65" s="9" t="n">
        <f aca="false">IF(G65="email", 1, IF(G65="email - slabozraký", 2, IF(G65="elektronická schránka", 3, IF(G65="list", 4, IF(G65="CD nosič", 5, IF(G65="Dataset otvorených údajov",TRUE()))))))</f>
        <v>1</v>
      </c>
      <c r="G65" s="6" t="s">
        <v>14</v>
      </c>
      <c r="H65" s="27"/>
      <c r="I65" s="9" t="n">
        <f aca="false">IF(J65="sprístupnenie", 1, IF(J65="rozhodnutie", 2, IF(J65="postúpenie", 3, IF(J65="čiastočné sprístupnenie", 4))))</f>
        <v>3</v>
      </c>
      <c r="J65" s="11" t="s">
        <v>119</v>
      </c>
      <c r="K65" s="29"/>
    </row>
    <row r="66" customFormat="false" ht="14.9" hidden="false" customHeight="false" outlineLevel="0" collapsed="false">
      <c r="A66" s="24" t="s">
        <v>148</v>
      </c>
      <c r="B66" s="1" t="n">
        <v>50349287</v>
      </c>
      <c r="C66" s="1" t="s">
        <v>12</v>
      </c>
      <c r="D66" s="25" t="n">
        <v>44305</v>
      </c>
      <c r="E66" s="26" t="s">
        <v>149</v>
      </c>
      <c r="F66" s="9" t="n">
        <f aca="false">IF(G66="email", 1, IF(G66="email - slabozraký", 2, IF(G66="elektronická schránka", 3, IF(G66="list", 4, IF(G66="CD nosič", 5, IF(G66="Dataset otvorených údajov",TRUE()))))))</f>
        <v>1</v>
      </c>
      <c r="G66" s="6" t="s">
        <v>14</v>
      </c>
      <c r="H66" s="27"/>
      <c r="I66" s="9" t="n">
        <f aca="false">IF(J66="sprístupnenie", 1, IF(J66="rozhodnutie", 2, IF(J66="postúpenie", 3, IF(J66="čiastočné sprístupnenie", 4))))</f>
        <v>4</v>
      </c>
      <c r="J66" s="15" t="s">
        <v>21</v>
      </c>
      <c r="K66" s="29"/>
    </row>
    <row r="67" customFormat="false" ht="14.9" hidden="false" customHeight="false" outlineLevel="0" collapsed="false">
      <c r="A67" s="24" t="s">
        <v>150</v>
      </c>
      <c r="B67" s="1" t="n">
        <v>50349287</v>
      </c>
      <c r="C67" s="1" t="s">
        <v>12</v>
      </c>
      <c r="D67" s="25" t="n">
        <v>44306</v>
      </c>
      <c r="E67" s="26" t="s">
        <v>45</v>
      </c>
      <c r="F67" s="9" t="n">
        <f aca="false">IF(G67="email", 1, IF(G67="email - slabozraký", 2, IF(G67="elektronická schránka", 3, IF(G67="list", 4, IF(G67="CD nosič", 5, IF(G67="Dataset otvorených údajov",TRUE()))))))</f>
        <v>1</v>
      </c>
      <c r="G67" s="6" t="s">
        <v>14</v>
      </c>
      <c r="H67" s="31" t="n">
        <v>44306</v>
      </c>
      <c r="I67" s="9" t="n">
        <f aca="false">IF(J67="sprístupnenie", 1, IF(J67="rozhodnutie", 2, IF(J67="postúpenie", 3, IF(J67="čiastočné sprístupnenie", 4))))</f>
        <v>1</v>
      </c>
      <c r="J67" s="28" t="s">
        <v>15</v>
      </c>
      <c r="K67" s="29"/>
    </row>
    <row r="68" customFormat="false" ht="14.9" hidden="false" customHeight="false" outlineLevel="0" collapsed="false">
      <c r="A68" s="24" t="s">
        <v>151</v>
      </c>
      <c r="B68" s="1" t="n">
        <v>50349287</v>
      </c>
      <c r="C68" s="1" t="s">
        <v>12</v>
      </c>
      <c r="D68" s="25" t="n">
        <v>44306</v>
      </c>
      <c r="E68" s="26" t="s">
        <v>152</v>
      </c>
      <c r="F68" s="9" t="n">
        <f aca="false">IF(G68="email", 1, IF(G68="email - slabozraký", 2, IF(G68="elektronická schránka", 3, IF(G68="list", 4, IF(G68="CD nosič", 5, IF(G68="Dataset otvorených údajov",TRUE()))))))</f>
        <v>1</v>
      </c>
      <c r="G68" s="6" t="s">
        <v>14</v>
      </c>
      <c r="H68" s="27"/>
      <c r="I68" s="9"/>
      <c r="J68" s="28"/>
      <c r="K68" s="29"/>
    </row>
    <row r="69" customFormat="false" ht="14.9" hidden="false" customHeight="false" outlineLevel="0" collapsed="false">
      <c r="A69" s="24" t="s">
        <v>153</v>
      </c>
      <c r="B69" s="1" t="n">
        <v>50349287</v>
      </c>
      <c r="C69" s="1" t="s">
        <v>12</v>
      </c>
      <c r="D69" s="25" t="n">
        <v>44307</v>
      </c>
      <c r="E69" s="26" t="s">
        <v>154</v>
      </c>
      <c r="F69" s="9" t="n">
        <f aca="false">IF(G69="email", 1, IF(G69="email - slabozraký", 2, IF(G69="elektronická schránka", 3, IF(G69="list", 4, IF(G69="CD nosič", 5, IF(G69="Dataset otvorených údajov",TRUE()))))))</f>
        <v>1</v>
      </c>
      <c r="G69" s="6" t="s">
        <v>14</v>
      </c>
      <c r="H69" s="27"/>
      <c r="I69" s="9"/>
      <c r="J69" s="28"/>
      <c r="K69" s="29"/>
    </row>
    <row r="70" customFormat="false" ht="14.9" hidden="false" customHeight="false" outlineLevel="0" collapsed="false">
      <c r="A70" s="24" t="s">
        <v>155</v>
      </c>
      <c r="B70" s="1" t="n">
        <v>50349287</v>
      </c>
      <c r="C70" s="1" t="s">
        <v>12</v>
      </c>
      <c r="D70" s="25" t="n">
        <v>44315</v>
      </c>
      <c r="E70" s="26" t="s">
        <v>156</v>
      </c>
      <c r="F70" s="9" t="n">
        <f aca="false">IF(G70="email", 1, IF(G70="email - slabozraký", 2, IF(G70="elektronická schránka", 3, IF(G70="list", 4, IF(G70="CD nosič", 5, IF(G70="Dataset otvorených údajov",TRUE()))))))</f>
        <v>1</v>
      </c>
      <c r="G70" s="6" t="s">
        <v>14</v>
      </c>
      <c r="H70" s="32"/>
      <c r="I70" s="9"/>
      <c r="J70" s="28"/>
      <c r="K70" s="33"/>
    </row>
    <row r="71" customFormat="false" ht="13.8" hidden="false" customHeight="false" outlineLevel="0" collapsed="false">
      <c r="A71" s="34"/>
      <c r="B71" s="26"/>
      <c r="C71" s="35"/>
      <c r="D71" s="28"/>
      <c r="E71" s="26"/>
      <c r="F71" s="26"/>
    </row>
    <row r="72" customFormat="false" ht="13.8" hidden="false" customHeight="false" outlineLevel="0" collapsed="false">
      <c r="A72" s="34"/>
      <c r="B72" s="26"/>
      <c r="C72" s="35"/>
      <c r="D72" s="28"/>
      <c r="E72" s="26"/>
      <c r="F72" s="26"/>
    </row>
    <row r="73" customFormat="false" ht="13.8" hidden="false" customHeight="false" outlineLevel="0" collapsed="false">
      <c r="A73" s="34"/>
      <c r="B73" s="26"/>
      <c r="C73" s="35"/>
      <c r="D73" s="28"/>
      <c r="E73" s="26"/>
      <c r="F73" s="26"/>
    </row>
    <row r="74" customFormat="false" ht="13.8" hidden="false" customHeight="false" outlineLevel="0" collapsed="false">
      <c r="A74" s="34"/>
      <c r="B74" s="26"/>
      <c r="C74" s="35"/>
      <c r="D74" s="28"/>
      <c r="E74" s="26"/>
      <c r="F74" s="26"/>
    </row>
    <row r="75" customFormat="false" ht="13.8" hidden="false" customHeight="false" outlineLevel="0" collapsed="false">
      <c r="A75" s="34"/>
      <c r="B75" s="26"/>
      <c r="C75" s="35"/>
      <c r="D75" s="28"/>
      <c r="E75" s="26"/>
      <c r="F75" s="26"/>
    </row>
    <row r="76" customFormat="false" ht="13.8" hidden="false" customHeight="false" outlineLevel="0" collapsed="false">
      <c r="A76" s="34"/>
      <c r="B76" s="36"/>
      <c r="C76" s="35"/>
      <c r="D76" s="28"/>
      <c r="E76" s="26"/>
      <c r="F76" s="26"/>
    </row>
    <row r="77" customFormat="false" ht="13.8" hidden="false" customHeight="false" outlineLevel="0" collapsed="false">
      <c r="A77" s="34"/>
      <c r="C77" s="35"/>
      <c r="D77" s="28"/>
      <c r="E77" s="26"/>
      <c r="F77" s="26"/>
    </row>
    <row r="78" customFormat="false" ht="13.8" hidden="false" customHeight="false" outlineLevel="0" collapsed="false">
      <c r="A78" s="34"/>
      <c r="C78" s="35"/>
      <c r="D78" s="28"/>
      <c r="E78" s="26"/>
      <c r="F78" s="26"/>
    </row>
    <row r="79" customFormat="false" ht="13.8" hidden="false" customHeight="false" outlineLevel="0" collapsed="false">
      <c r="A79" s="34"/>
      <c r="C79" s="37"/>
      <c r="D79" s="28"/>
      <c r="E79" s="26"/>
      <c r="F79" s="26"/>
    </row>
    <row r="80" customFormat="false" ht="13.8" hidden="false" customHeight="false" outlineLevel="0" collapsed="false">
      <c r="A80" s="34"/>
      <c r="C80" s="35"/>
      <c r="D80" s="28"/>
      <c r="E80" s="26"/>
      <c r="F80" s="26"/>
    </row>
    <row r="81" customFormat="false" ht="13.8" hidden="false" customHeight="false" outlineLevel="0" collapsed="false">
      <c r="A81" s="34"/>
      <c r="C81" s="35"/>
      <c r="D81" s="28"/>
      <c r="E81" s="26"/>
      <c r="F81" s="26"/>
    </row>
    <row r="82" customFormat="false" ht="13.8" hidden="false" customHeight="false" outlineLevel="0" collapsed="false">
      <c r="A82" s="34"/>
      <c r="C82" s="35"/>
      <c r="D82" s="28"/>
      <c r="E82" s="26"/>
      <c r="F82" s="26"/>
    </row>
    <row r="83" customFormat="false" ht="13.8" hidden="false" customHeight="false" outlineLevel="0" collapsed="false">
      <c r="A83" s="34"/>
      <c r="C83" s="35"/>
      <c r="D83" s="28"/>
      <c r="E83" s="26"/>
      <c r="F83" s="26"/>
    </row>
    <row r="84" customFormat="false" ht="13.8" hidden="false" customHeight="false" outlineLevel="0" collapsed="false">
      <c r="A84" s="34"/>
      <c r="C84" s="35"/>
      <c r="D84" s="28"/>
      <c r="E84" s="26"/>
      <c r="F84" s="26"/>
    </row>
    <row r="85" customFormat="false" ht="13.8" hidden="false" customHeight="false" outlineLevel="0" collapsed="false">
      <c r="A85" s="34"/>
      <c r="C85" s="35"/>
      <c r="D85" s="28"/>
      <c r="E85" s="26"/>
      <c r="F85" s="26"/>
    </row>
    <row r="86" customFormat="false" ht="13.8" hidden="false" customHeight="false" outlineLevel="0" collapsed="false">
      <c r="A86" s="34"/>
      <c r="C86" s="35"/>
      <c r="D86" s="28"/>
      <c r="E86" s="26"/>
      <c r="F86" s="26"/>
    </row>
    <row r="87" customFormat="false" ht="13.8" hidden="false" customHeight="false" outlineLevel="0" collapsed="false">
      <c r="A87" s="34"/>
      <c r="B87" s="38"/>
      <c r="C87" s="35"/>
      <c r="D87" s="28"/>
      <c r="E87" s="26"/>
      <c r="F87" s="26"/>
    </row>
    <row r="88" customFormat="false" ht="13.8" hidden="false" customHeight="false" outlineLevel="0" collapsed="false">
      <c r="A88" s="34"/>
      <c r="C88" s="35"/>
      <c r="D88" s="28"/>
      <c r="E88" s="26"/>
      <c r="F88" s="26"/>
    </row>
    <row r="89" customFormat="false" ht="13.8" hidden="false" customHeight="false" outlineLevel="0" collapsed="false">
      <c r="A89" s="34"/>
      <c r="C89" s="35"/>
      <c r="D89" s="28"/>
      <c r="E89" s="26"/>
      <c r="F89" s="26"/>
    </row>
    <row r="90" customFormat="false" ht="13.8" hidden="false" customHeight="false" outlineLevel="0" collapsed="false">
      <c r="A90" s="34"/>
      <c r="C90" s="39"/>
      <c r="D90" s="28"/>
      <c r="E90" s="26"/>
      <c r="F90" s="26"/>
    </row>
    <row r="91" customFormat="false" ht="13.8" hidden="false" customHeight="false" outlineLevel="0" collapsed="false">
      <c r="A91" s="34"/>
      <c r="C91" s="39"/>
      <c r="D91" s="28"/>
      <c r="E91" s="26"/>
      <c r="F91" s="26"/>
    </row>
    <row r="92" customFormat="false" ht="13.8" hidden="false" customHeight="false" outlineLevel="0" collapsed="false">
      <c r="A92" s="34"/>
      <c r="C92" s="39"/>
      <c r="D92" s="28"/>
      <c r="E92" s="26"/>
      <c r="F92" s="26"/>
    </row>
    <row r="93" customFormat="false" ht="13.8" hidden="false" customHeight="false" outlineLevel="0" collapsed="false">
      <c r="A93" s="34"/>
      <c r="C93" s="39"/>
      <c r="D93" s="28"/>
      <c r="E93" s="26"/>
      <c r="F93" s="26"/>
    </row>
    <row r="94" customFormat="false" ht="13.8" hidden="false" customHeight="false" outlineLevel="0" collapsed="false">
      <c r="A94" s="34"/>
      <c r="C94" s="39"/>
      <c r="D94" s="28"/>
      <c r="E94" s="26"/>
      <c r="F94" s="26"/>
    </row>
    <row r="95" customFormat="false" ht="13.8" hidden="false" customHeight="false" outlineLevel="0" collapsed="false">
      <c r="A95" s="34"/>
      <c r="C95" s="39"/>
      <c r="D95" s="28"/>
      <c r="E95" s="26"/>
      <c r="F95" s="26"/>
    </row>
    <row r="96" customFormat="false" ht="13.8" hidden="false" customHeight="false" outlineLevel="0" collapsed="false">
      <c r="A96" s="34"/>
      <c r="C96" s="39"/>
      <c r="D96" s="30"/>
      <c r="E96" s="26"/>
      <c r="F96" s="26"/>
    </row>
    <row r="97" customFormat="false" ht="13.8" hidden="false" customHeight="false" outlineLevel="0" collapsed="false">
      <c r="A97" s="34"/>
      <c r="C97" s="39"/>
      <c r="D97" s="28"/>
      <c r="E97" s="26"/>
      <c r="F97" s="26"/>
    </row>
    <row r="98" customFormat="false" ht="13.8" hidden="false" customHeight="false" outlineLevel="0" collapsed="false">
      <c r="A98" s="34"/>
      <c r="C98" s="39"/>
      <c r="D98" s="28"/>
      <c r="E98" s="26"/>
      <c r="F98" s="26"/>
    </row>
    <row r="99" customFormat="false" ht="13.8" hidden="false" customHeight="false" outlineLevel="0" collapsed="false">
      <c r="A99" s="34"/>
      <c r="C99" s="39"/>
      <c r="D99" s="28"/>
      <c r="E99" s="26"/>
      <c r="F99" s="26"/>
    </row>
    <row r="100" customFormat="false" ht="13.8" hidden="false" customHeight="false" outlineLevel="0" collapsed="false">
      <c r="A100" s="34"/>
      <c r="C100" s="39"/>
      <c r="D100" s="28"/>
      <c r="E100" s="26"/>
      <c r="F100" s="26"/>
    </row>
    <row r="101" customFormat="false" ht="13.8" hidden="false" customHeight="false" outlineLevel="0" collapsed="false">
      <c r="A101" s="34"/>
      <c r="C101" s="39"/>
      <c r="D101" s="30"/>
      <c r="E101" s="26"/>
      <c r="F101" s="26"/>
    </row>
    <row r="102" customFormat="false" ht="13.8" hidden="false" customHeight="false" outlineLevel="0" collapsed="false">
      <c r="A102" s="34"/>
      <c r="C102" s="39"/>
      <c r="D102" s="30"/>
      <c r="E102" s="26"/>
      <c r="F102" s="26"/>
    </row>
    <row r="103" customFormat="false" ht="13.8" hidden="false" customHeight="false" outlineLevel="0" collapsed="false">
      <c r="A103" s="34"/>
      <c r="C103" s="39"/>
      <c r="D103" s="30"/>
      <c r="E103" s="26"/>
      <c r="F103" s="26"/>
    </row>
    <row r="104" customFormat="false" ht="13.8" hidden="false" customHeight="false" outlineLevel="0" collapsed="false">
      <c r="A104" s="34"/>
      <c r="C104" s="39"/>
      <c r="D104" s="30"/>
      <c r="E104" s="26"/>
      <c r="F104" s="26"/>
    </row>
    <row r="105" customFormat="false" ht="13.8" hidden="false" customHeight="false" outlineLevel="0" collapsed="false">
      <c r="A105" s="34"/>
      <c r="C105" s="39"/>
      <c r="D105" s="30"/>
      <c r="E105" s="26"/>
      <c r="F105" s="26"/>
    </row>
    <row r="106" customFormat="false" ht="13.8" hidden="false" customHeight="false" outlineLevel="0" collapsed="false">
      <c r="A106" s="34"/>
      <c r="C106" s="39"/>
      <c r="D106" s="30"/>
      <c r="E106" s="26"/>
      <c r="F106" s="26"/>
    </row>
    <row r="107" customFormat="false" ht="13.8" hidden="false" customHeight="false" outlineLevel="0" collapsed="false">
      <c r="A107" s="34"/>
      <c r="C107" s="39"/>
      <c r="D107" s="30"/>
      <c r="E107" s="26"/>
      <c r="F107" s="26"/>
    </row>
    <row r="108" customFormat="false" ht="13.8" hidden="false" customHeight="false" outlineLevel="0" collapsed="false">
      <c r="A108" s="34"/>
      <c r="C108" s="39"/>
      <c r="D108" s="30"/>
      <c r="E108" s="26"/>
      <c r="F108" s="26"/>
    </row>
    <row r="109" customFormat="false" ht="13.8" hidden="false" customHeight="false" outlineLevel="0" collapsed="false">
      <c r="A109" s="34"/>
      <c r="C109" s="39"/>
      <c r="D109" s="30"/>
      <c r="E109" s="26"/>
      <c r="F109" s="26"/>
    </row>
    <row r="110" customFormat="false" ht="13.8" hidden="false" customHeight="false" outlineLevel="0" collapsed="false">
      <c r="A110" s="34"/>
      <c r="C110" s="39"/>
      <c r="D110" s="30"/>
      <c r="E110" s="26"/>
      <c r="F110" s="26"/>
    </row>
    <row r="111" customFormat="false" ht="13.8" hidden="false" customHeight="false" outlineLevel="0" collapsed="false">
      <c r="A111" s="34"/>
      <c r="C111" s="39"/>
      <c r="D111" s="30"/>
      <c r="E111" s="26"/>
      <c r="F111" s="26"/>
    </row>
    <row r="112" customFormat="false" ht="13.8" hidden="false" customHeight="false" outlineLevel="0" collapsed="false">
      <c r="E112" s="26"/>
      <c r="F112" s="26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AD57494D453A46ACCC22D13B8D93F5" ma:contentTypeVersion="6" ma:contentTypeDescription="Create a new document." ma:contentTypeScope="" ma:versionID="08864a53fd5e951f24a72d2b176d0cab">
  <xsd:schema xmlns:xsd="http://www.w3.org/2001/XMLSchema" xmlns:xs="http://www.w3.org/2001/XMLSchema" xmlns:p="http://schemas.microsoft.com/office/2006/metadata/properties" xmlns:ns2="e5bceeee-e901-4be6-95ed-6e8fa9d0514d" targetNamespace="http://schemas.microsoft.com/office/2006/metadata/properties" ma:root="true" ma:fieldsID="9e5506a5665b45f6ae1bbd1525368641" ns2:_="">
    <xsd:import namespace="e5bceeee-e901-4be6-95ed-6e8fa9d0514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bceeee-e901-4be6-95ed-6e8fa9d051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0A3964E-853C-4EBA-883D-DD113FF7E540}"/>
</file>

<file path=customXml/itemProps2.xml><?xml version="1.0" encoding="utf-8"?>
<ds:datastoreItem xmlns:ds="http://schemas.openxmlformats.org/officeDocument/2006/customXml" ds:itemID="{E9F868A9-8F15-45EE-B17D-345A6118F345}"/>
</file>

<file path=customXml/itemProps3.xml><?xml version="1.0" encoding="utf-8"?>
<ds:datastoreItem xmlns:ds="http://schemas.openxmlformats.org/officeDocument/2006/customXml" ds:itemID="{E13A17E6-BAC8-4CAA-BBB8-A6B7666E6053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LibreOffice/7.1.5.2$Linux_X86_64 LibreOffice_project/c18cfcb0f8824ad4ef2fc2ec0bd004713f8a9d14</Application>
  <AppVersion>15.0000</AppVersion>
  <Company>Hewlett-Packard Company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2016-08-09T12:42:16Z</dcterms:created>
  <dc:creator>Dupaľová Beáta</dc:creator>
  <dc:description/>
  <dc:language>en-US</dc:language>
  <cp:lastModifiedBy>Miroslav Liska</cp:lastModifiedBy>
  <dcterms:modified xsi:type="dcterms:W3CDTF">2021-08-16T14:31:50Z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</Properties>
</file>