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ento_zošit" autoCompressPictures="0"/>
  <mc:AlternateContent xmlns:mc="http://schemas.openxmlformats.org/markup-compatibility/2006">
    <mc:Choice Requires="x15">
      <x15ac:absPath xmlns:x15ac="http://schemas.microsoft.com/office/spreadsheetml/2010/11/ac" url="Z:\AE40 - OPMDI\KOORDINAČNÉ PORADY (CKO,EK, JWP, Zelený salónik)\ROKOVANIE VLADY\2025\jún\483-2023_Open data\Rozvoj bývania a nájomné byty\"/>
    </mc:Choice>
  </mc:AlternateContent>
  <bookViews>
    <workbookView xWindow="-110" yWindow="-110" windowWidth="19420" windowHeight="10300" tabRatio="730" activeTab="3"/>
  </bookViews>
  <sheets>
    <sheet name="Schéma_vyplnenie" sheetId="7" r:id="rId1"/>
    <sheet name="Číselník zdrojov financovanie" sheetId="6" state="hidden" r:id="rId2"/>
    <sheet name="Výzva_vyplnenie " sheetId="8" r:id="rId3"/>
    <sheet name="Oprávnení žiadatelia_vyplnenie" sheetId="9" r:id="rId4"/>
    <sheet name="Žiadosť _vyplnenie" sheetId="10" r:id="rId5"/>
    <sheet name="Číselník právnych foriem ŠÚ SR" sheetId="5" state="hidden" r:id="rId6"/>
  </sheets>
  <definedNames>
    <definedName name="_xlnm._FilterDatabase" localSheetId="5" hidden="1">'Číselník právnych foriem ŠÚ SR'!$A$1:$B$58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8" l="1"/>
  <c r="G322" i="7"/>
  <c r="C4" i="9"/>
  <c r="G3" i="7"/>
  <c r="G5" i="7"/>
  <c r="G6" i="7"/>
  <c r="C292" i="8"/>
  <c r="D3" i="8"/>
  <c r="D5" i="8"/>
  <c r="D6" i="8"/>
  <c r="D7" i="8"/>
  <c r="D8" i="8"/>
  <c r="D9" i="8"/>
  <c r="D10" i="8"/>
  <c r="C3" i="8"/>
  <c r="C5" i="8"/>
  <c r="C6" i="8"/>
  <c r="C7" i="8"/>
  <c r="C8" i="8"/>
  <c r="C9" i="8"/>
  <c r="C62" i="9"/>
  <c r="C3" i="9"/>
  <c r="C5" i="9"/>
  <c r="C6" i="9"/>
  <c r="A5" i="8"/>
  <c r="A6" i="8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E4" i="10" l="1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3" i="10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3" i="8"/>
  <c r="C294" i="8"/>
  <c r="C295" i="8"/>
  <c r="C296" i="8"/>
  <c r="C297" i="8"/>
  <c r="C298" i="8"/>
  <c r="C299" i="8"/>
  <c r="C300" i="8"/>
  <c r="C301" i="8"/>
  <c r="C302" i="8"/>
  <c r="C303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A7" i="8" l="1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G339" i="7"/>
</calcChain>
</file>

<file path=xl/comments1.xml><?xml version="1.0" encoding="utf-8"?>
<comments xmlns="http://schemas.openxmlformats.org/spreadsheetml/2006/main">
  <authors>
    <author>Žemberová, Zuzana</author>
  </authors>
  <commentList>
    <comment ref="G4" authorId="0" shapeId="0">
      <text>
        <r>
          <rPr>
            <sz val="9"/>
            <color indexed="81"/>
            <rFont val="Segoe UI"/>
            <family val="2"/>
            <charset val="238"/>
          </rPr>
          <t>v bunke nenatiahne kód
zdroja</t>
        </r>
      </text>
    </comment>
  </commentList>
</comments>
</file>

<file path=xl/comments2.xml><?xml version="1.0" encoding="utf-8"?>
<comments xmlns="http://schemas.openxmlformats.org/spreadsheetml/2006/main">
  <authors>
    <author>Žemberová, Zuzana</author>
  </authors>
  <commentList>
    <comment ref="A4" authorId="0" shapeId="0">
      <text>
        <r>
          <rPr>
            <sz val="9"/>
            <color indexed="81"/>
            <rFont val="Segoe UI"/>
            <family val="2"/>
            <charset val="238"/>
          </rPr>
          <t>doplnené údaje v riadku 6, nefunguje riadok 4 a 5</t>
        </r>
      </text>
    </comment>
  </commentList>
</comments>
</file>

<file path=xl/comments3.xml><?xml version="1.0" encoding="utf-8"?>
<comments xmlns="http://schemas.openxmlformats.org/spreadsheetml/2006/main">
  <authors>
    <author>Žemberová, Zuzana</author>
    <author>Štechová, Lenka</author>
  </authors>
  <commentList>
    <comment ref="D3" authorId="0" shapeId="0">
      <text>
        <r>
          <rPr>
            <sz val="9"/>
            <color indexed="81"/>
            <rFont val="Segoe UI"/>
            <family val="2"/>
            <charset val="238"/>
          </rPr>
          <t xml:space="preserve">nedá sa doplniť údaj:
pri schéme 01701
"54%-85% "- pri žiadateľovi obec,mesto
</t>
        </r>
      </text>
    </comment>
    <comment ref="B6" authorId="1" shapeId="0">
      <text>
        <r>
          <rPr>
            <sz val="9"/>
            <color indexed="81"/>
            <rFont val="Segoe UI"/>
            <family val="2"/>
            <charset val="238"/>
          </rPr>
          <t>Nie je žiadateľ - Vlastníci bytov a nebytových priestorov (FO) v bytovom dome zastúpení správcom (PO)</t>
        </r>
      </text>
    </comment>
    <comment ref="D9" authorId="0" shapeId="0">
      <text>
        <r>
          <rPr>
            <sz val="9"/>
            <color indexed="81"/>
            <rFont val="Segoe UI"/>
            <family val="2"/>
            <charset val="238"/>
          </rPr>
          <t>nedá sa doplniť údaj:
pri schéme 01709 "44%"</t>
        </r>
      </text>
    </comment>
  </commentList>
</comments>
</file>

<file path=xl/sharedStrings.xml><?xml version="1.0" encoding="utf-8"?>
<sst xmlns="http://schemas.openxmlformats.org/spreadsheetml/2006/main" count="1172" uniqueCount="569">
  <si>
    <t>Názov</t>
  </si>
  <si>
    <t>názov dotačnej schémy</t>
  </si>
  <si>
    <t>názov poskytovateľa</t>
  </si>
  <si>
    <t>IČO poskytovateľa</t>
  </si>
  <si>
    <t>Súhrnná informácia o výzve z dotačnej schémy</t>
  </si>
  <si>
    <t xml:space="preserve">Informácia o tom, kto je oprávnený žiadať o dotácie z každej z výziev </t>
  </si>
  <si>
    <t xml:space="preserve">IČO žiadateľa </t>
  </si>
  <si>
    <t xml:space="preserve">Informácia o žiadosti o projekt/projekte </t>
  </si>
  <si>
    <t>Fyzická osoba-príležitostne činná-zapísaná v registri daňového informačného systému</t>
  </si>
  <si>
    <t>Podnikateľ-fyzická osoba-nezapísaný v obchodnom registri</t>
  </si>
  <si>
    <t>Podnikateľ-fyzická osoba-zapísaný v obchodnom registri</t>
  </si>
  <si>
    <t>Samostatne hospodáriaci roľník nezapísaný v obchodnom registri</t>
  </si>
  <si>
    <t>Samostatne hospodáriaci roľník zapísaný v obchodnom registri</t>
  </si>
  <si>
    <t>Slobodné povolanie-fyzická osoba podnikajúca na základe iného ako živnostenského zákona</t>
  </si>
  <si>
    <t>Slobodné povolanie-fyzická osoba podnikajúca na základe iného ako živnostenského zákona zapísaná v obchodnom registri</t>
  </si>
  <si>
    <t>Podnikateľ-fyzická osoba-nezapís.v OR-podnikajúca súčasne ako sam.hosp.roľník</t>
  </si>
  <si>
    <t>Podnikateľ-fyzická osoba-zapís.v OR-podnikajúca súčasne ako sam.hosp.roľník</t>
  </si>
  <si>
    <t>Podnikateľ-fyzická osoba-nezapís.v OR-podnikajúca súčasne ako osoba so slobodným povolaním</t>
  </si>
  <si>
    <t>Podnikateľ-fyzická osoba-zapís.v OR-podnikajúca súčasne ako osoba so slobodným povolaním</t>
  </si>
  <si>
    <t>Verejná obchodná spoločnosť</t>
  </si>
  <si>
    <t>Spoločnosť s ručením obmedzeným</t>
  </si>
  <si>
    <t>Komanditná spoločnosť</t>
  </si>
  <si>
    <t>Nadácia</t>
  </si>
  <si>
    <t>Neinvestičný fond</t>
  </si>
  <si>
    <t>Nezisková organizácia</t>
  </si>
  <si>
    <t>Nezisková organizácia poskytujúca všeobecne prospešné služby</t>
  </si>
  <si>
    <t>Akciová spoločnosť</t>
  </si>
  <si>
    <t>Európske zoskupenie hospodárskych záujmov</t>
  </si>
  <si>
    <t>Európska spoločnosť</t>
  </si>
  <si>
    <t>Európske družstvo</t>
  </si>
  <si>
    <t>Jednoduchá spoločnosť na akcie</t>
  </si>
  <si>
    <t>Družstvo</t>
  </si>
  <si>
    <t>Spoločenstvo vlastníkov bytov a nebytových priestorov</t>
  </si>
  <si>
    <t>Štátny podnik</t>
  </si>
  <si>
    <t>Národná banka Slovenska</t>
  </si>
  <si>
    <t>Banka-štátny peňažný ústav</t>
  </si>
  <si>
    <t>Rozpočtová organizácia</t>
  </si>
  <si>
    <t>Príspevková organizácia</t>
  </si>
  <si>
    <t>Fondy</t>
  </si>
  <si>
    <t>Verejnoprávna inštitúcia</t>
  </si>
  <si>
    <t>Iná organizácia verejnej správy</t>
  </si>
  <si>
    <t>Zahraničná osoba, právnická osoba so sídlom mimo územia SR</t>
  </si>
  <si>
    <t>Zahraničná osoba, fyzická osoba s bydliskom mimo územia SR</t>
  </si>
  <si>
    <t>Doplnková dôchodková poisťovňa</t>
  </si>
  <si>
    <t>Komoditná burza</t>
  </si>
  <si>
    <t>Združenie (zväz, spolok, spoločnosť, klub ai.)</t>
  </si>
  <si>
    <t>Politická strana, politické hnutie</t>
  </si>
  <si>
    <t>Cirkevná organizácia</t>
  </si>
  <si>
    <t>Stavovská organizácia - profesná komora</t>
  </si>
  <si>
    <t>Komora (s výnimkou profesných komôr)</t>
  </si>
  <si>
    <t>Záujmové združenie právnických osôb</t>
  </si>
  <si>
    <t>Záujmové združenie fyzických osôb bez právnej spôsobilosti</t>
  </si>
  <si>
    <t>Obec (obecný úrad), mesto (mestský úrad)</t>
  </si>
  <si>
    <t>Samosprávny kraj (úrad samosprávneho kraja)</t>
  </si>
  <si>
    <t>Európske zoskupenie územnej spolupráce</t>
  </si>
  <si>
    <t>Zastupiteľské orgány iných štátov</t>
  </si>
  <si>
    <t>Zahraničné kultúrne, informačné stredisko, rozhlasová, tlačová a televízna agentúra</t>
  </si>
  <si>
    <t>Medzinárodné organizácie a združenia</t>
  </si>
  <si>
    <t>Zastúpenie zahraničnej právnickej osoby</t>
  </si>
  <si>
    <t>Miestna jednotka bez právnej spôsobilosti</t>
  </si>
  <si>
    <t>Nešpecifikovaná právna forma</t>
  </si>
  <si>
    <t>Verejná výskumná inštitúcia</t>
  </si>
  <si>
    <t>Poľovnícka organizácia</t>
  </si>
  <si>
    <t>Pozemkové spoločenstvo</t>
  </si>
  <si>
    <t>Združenie účastníkov pozemkových úprav</t>
  </si>
  <si>
    <t>Kód</t>
  </si>
  <si>
    <t>právna forma oprávneného žiadateľa</t>
  </si>
  <si>
    <t>kód právnej formy oprávneného žiadateľa</t>
  </si>
  <si>
    <t>000</t>
  </si>
  <si>
    <t>fyzická osoba, ktorá dovŕšila vek 18 rokov</t>
  </si>
  <si>
    <t>stav vyhodnotenia žiadosti</t>
  </si>
  <si>
    <t>Súhrnná informácia o poskytnutých prostriedkoch</t>
  </si>
  <si>
    <t>Štátny rozpočet</t>
  </si>
  <si>
    <t xml:space="preserve"> kód právnej formy oprávneného žiadateľa</t>
  </si>
  <si>
    <t>Finančný mechanizmus EHP/Štátny rozpočet</t>
  </si>
  <si>
    <t>Nórsky finančný mechanizmus/Štátny rozpočet</t>
  </si>
  <si>
    <t>Nórsky finančný mechanizmus/Finančný mechanizmus EHP</t>
  </si>
  <si>
    <t>Švajčiarsky finančný mechanizmus/Štátny rozpočet</t>
  </si>
  <si>
    <t xml:space="preserve">Iný </t>
  </si>
  <si>
    <t>Legislatívny predpis</t>
  </si>
  <si>
    <t>Identifikátor legislatívneho predpisu</t>
  </si>
  <si>
    <t>Alokované prostriedky na schému</t>
  </si>
  <si>
    <t>Názov dotačnej schémy</t>
  </si>
  <si>
    <t>Zdroj financovania</t>
  </si>
  <si>
    <t>Názov poskytovateľa</t>
  </si>
  <si>
    <t>Kód zdroja financovania</t>
  </si>
  <si>
    <t>Identifikátor schémy</t>
  </si>
  <si>
    <t xml:space="preserve">Identifikátor výzvy </t>
  </si>
  <si>
    <t xml:space="preserve">Názov výzvy </t>
  </si>
  <si>
    <t>Alokované prostriedky na výzvu / disponibilný objem zdrojov</t>
  </si>
  <si>
    <t>Minimálna výška poskytnutej dotácie / minimálna výška dotácie</t>
  </si>
  <si>
    <t>Maximálna výška poskytnutej dotácie / maximálna výška dotácie</t>
  </si>
  <si>
    <t>Termín zverejnenia výzvy / dátum zverejnenia vyzvania</t>
  </si>
  <si>
    <t>Termín otvorenia podávania žiadostí</t>
  </si>
  <si>
    <t xml:space="preserve">Termín ukončenia predkladania žiadostí </t>
  </si>
  <si>
    <t>Identifikátor výzvy</t>
  </si>
  <si>
    <t xml:space="preserve">Názov žiadateľa </t>
  </si>
  <si>
    <t>Číselný identifikátor žiadosti</t>
  </si>
  <si>
    <t xml:space="preserve">Názov projektu </t>
  </si>
  <si>
    <t>Stručný popis projektu</t>
  </si>
  <si>
    <t xml:space="preserve">Miesto realizácie projektu </t>
  </si>
  <si>
    <t>Dátum podania žiadosti</t>
  </si>
  <si>
    <t>Dátum rozhodnutia o žiadosti / projekte</t>
  </si>
  <si>
    <t>Výška žiadanej sumy</t>
  </si>
  <si>
    <t>Výška schválenej sumy</t>
  </si>
  <si>
    <t xml:space="preserve">Výška spolufinancovania </t>
  </si>
  <si>
    <t xml:space="preserve"> Dátum uverejnenia zmluvy v CRZ</t>
  </si>
  <si>
    <t xml:space="preserve">Dátum ukončenia realizácie projektu </t>
  </si>
  <si>
    <t>Výška neoprávnených výdavkov</t>
  </si>
  <si>
    <t xml:space="preserve">Výška nevyčerpanej dotácie </t>
  </si>
  <si>
    <t>Číslo projektu schválenej žiadosti</t>
  </si>
  <si>
    <t>Dátum začiatku realizácie projektu</t>
  </si>
  <si>
    <t>Právna forma oprávneného žiadateľa</t>
  </si>
  <si>
    <t>podiel spolufinancovania v percentách</t>
  </si>
  <si>
    <t>Číslo zmluvy o poskytnutí dotácie uverejnené v CRZ</t>
  </si>
  <si>
    <t>Európsky fond regionálneho rozvoja</t>
  </si>
  <si>
    <t>Európsky sociálny fond</t>
  </si>
  <si>
    <t>Kohézny fond</t>
  </si>
  <si>
    <t>Európsky poľnohospodársky fond pre rozvoj vidieka</t>
  </si>
  <si>
    <t xml:space="preserve">Európsky námorný a rybársky fond </t>
  </si>
  <si>
    <t xml:space="preserve">Rozpočty územných samospráv </t>
  </si>
  <si>
    <t>30416094</t>
  </si>
  <si>
    <t>schválená</t>
  </si>
  <si>
    <t>01701</t>
  </si>
  <si>
    <t>Výstavba a obnova bytového fondu</t>
  </si>
  <si>
    <t>zákon</t>
  </si>
  <si>
    <t xml:space="preserve">443/2010 </t>
  </si>
  <si>
    <t>Poskytnutie dotácie na obstaranie nájomných bytov</t>
  </si>
  <si>
    <t>/</t>
  </si>
  <si>
    <t>Poskytnutie dotácie na obstaranie technickej vybavenosti</t>
  </si>
  <si>
    <t>Dotácia sa poskytuje na kúpu technickej vybavenosti podmieňujúcu kúpu 9 nájomných bytov.</t>
  </si>
  <si>
    <t>Nová Ves nad Žitavou</t>
  </si>
  <si>
    <t>Obec Nová Ves nad Žitavou</t>
  </si>
  <si>
    <t>00308331</t>
  </si>
  <si>
    <t>Ministerstvo dopravy SR</t>
  </si>
  <si>
    <t>01709</t>
  </si>
  <si>
    <t>261/2011</t>
  </si>
  <si>
    <t>Náhradné nájomné byty</t>
  </si>
  <si>
    <t>Dotácia sa poskytuje na kúpu 9 nájomných bytov bežného štandardu výstavbou.</t>
  </si>
  <si>
    <t>0001-PRB/2024</t>
  </si>
  <si>
    <t>0002-PRB/2024</t>
  </si>
  <si>
    <t>0003-PRB/2024</t>
  </si>
  <si>
    <t>0004-PRB/2024</t>
  </si>
  <si>
    <t>00310182</t>
  </si>
  <si>
    <t>Mesto Bánovce nad Bebravou</t>
  </si>
  <si>
    <t>Bánovce nad Bebravou</t>
  </si>
  <si>
    <t>Dotácia sa poskytuje na kúpu 38 nájomných bytov bežného štandardu výstavbou.</t>
  </si>
  <si>
    <t>Dotácia sa poskytuje na kúpu technickej vybavenosti podmieňujúcu kúpu 38 nájomných bytov.</t>
  </si>
  <si>
    <t>0005-PRB/2024</t>
  </si>
  <si>
    <t>0006-PRB/2024</t>
  </si>
  <si>
    <t>0007-PRB/2024</t>
  </si>
  <si>
    <t>0008-PRB/2024</t>
  </si>
  <si>
    <t>0009-PRB/2024</t>
  </si>
  <si>
    <t>0010-PRB/2024</t>
  </si>
  <si>
    <t>0011-PRB/2024</t>
  </si>
  <si>
    <t>0012-PRB/2024</t>
  </si>
  <si>
    <t>0013-PRB/2024</t>
  </si>
  <si>
    <t>0014-PRB/2024</t>
  </si>
  <si>
    <t>0015-PRB/2024</t>
  </si>
  <si>
    <t>0016-PRB/2024</t>
  </si>
  <si>
    <t>0017-PRB/2024</t>
  </si>
  <si>
    <t>0018-PRB/2024</t>
  </si>
  <si>
    <t>0019-PRB/2024</t>
  </si>
  <si>
    <t>0020-PRB/2024</t>
  </si>
  <si>
    <t>0021-PRB/2024</t>
  </si>
  <si>
    <t>0022-PRB/2024</t>
  </si>
  <si>
    <t>0023-PRB/2024</t>
  </si>
  <si>
    <t>0024-PRB/2024</t>
  </si>
  <si>
    <t>0025-PRB/2024</t>
  </si>
  <si>
    <t>Mesto Štúrovo</t>
  </si>
  <si>
    <t>00309303</t>
  </si>
  <si>
    <t>Dotácia sa poskytuje na kúpu 14 nájomných bytov bežného štandardu výstavbou.</t>
  </si>
  <si>
    <t>Štúrovo</t>
  </si>
  <si>
    <t>Dotácia sa poskytuje na kúpu technickej vybavenosti podmieňujúcu kúpu 14 nájomných bytov.</t>
  </si>
  <si>
    <t>Obec Nová Kelča</t>
  </si>
  <si>
    <t>00332623</t>
  </si>
  <si>
    <t>Dotácia sa poskytuje na kúpu 18 nájomných bytov bežného štandardu výstavbou.</t>
  </si>
  <si>
    <t>Nová Kelča</t>
  </si>
  <si>
    <t>Málaš</t>
  </si>
  <si>
    <t>Dotácia sa poskytuje na kúpu 8 nájomných bytov bežného štandardu výstavbou.</t>
  </si>
  <si>
    <t>00307246</t>
  </si>
  <si>
    <t>Obec Málaš</t>
  </si>
  <si>
    <t>Dotácia sa poskytuje na kúpu technickej vybavenosti podmieňujúcu kúpu 8 nájomných bytov.</t>
  </si>
  <si>
    <t>Želiezovce</t>
  </si>
  <si>
    <t>Dotácia sa poskytuje na kúpu 19 nájomných bytov bežného štandardu výstavbou.</t>
  </si>
  <si>
    <t>Mesto Želiezovce</t>
  </si>
  <si>
    <t>00307696</t>
  </si>
  <si>
    <t>Dotácia sa poskytuje na kúpu technickej vybavenosti podmieňujúcu kúpu 19 nájomných bytov.</t>
  </si>
  <si>
    <t>Gabčíkovo</t>
  </si>
  <si>
    <t>Dotácia sa poskytuje na kúpu 15 nájomných bytov bežného štandardu výstavbou.</t>
  </si>
  <si>
    <t>Mesto Gabčíkovo</t>
  </si>
  <si>
    <t>00305391</t>
  </si>
  <si>
    <t>Dotácia sa poskytuje na kúpu technickej vybavenosti podmieňujúcu kúpu 15 nájomných bytov.</t>
  </si>
  <si>
    <t>Sečovce</t>
  </si>
  <si>
    <t>Dotácia sa poskytuje na kúpu 21 nájomných bytov bežného štandardu výstavbou.</t>
  </si>
  <si>
    <t>Mesto Sečovce</t>
  </si>
  <si>
    <t>00331899</t>
  </si>
  <si>
    <t>Dotácia sa poskytuje na kúpu technickej vybavenosti podmieňujúcu kúpu 21 nájomných bytov.</t>
  </si>
  <si>
    <t>Obec Selice</t>
  </si>
  <si>
    <t>Selice</t>
  </si>
  <si>
    <t>Dotácia sa poskytuje na kúpu 12 nájomných bytov bežného štandardu výstavbou.</t>
  </si>
  <si>
    <t>00306151</t>
  </si>
  <si>
    <t>Dotácia sa poskytuje na kúpu technickej vybavenosti podmieňujúcu kúpu 12 nájomných bytov.</t>
  </si>
  <si>
    <t>Stropkov</t>
  </si>
  <si>
    <t>Mesto Stropkov</t>
  </si>
  <si>
    <t>00331007</t>
  </si>
  <si>
    <t>Malá Domaša</t>
  </si>
  <si>
    <t>Obec Malá Domaša</t>
  </si>
  <si>
    <t>00332534</t>
  </si>
  <si>
    <t>Zlaté Klasy</t>
  </si>
  <si>
    <t>Dotácia sa poskytuje na kúpu 48 nájomných bytov bežného štandardu výstavbou.</t>
  </si>
  <si>
    <t>Obec Zlaté Klasy</t>
  </si>
  <si>
    <t>00305839</t>
  </si>
  <si>
    <t>Dotácia sa poskytuje na kúpu technickej vybavenosti podmieňujúcu kúpu 48 nájomných bytov.</t>
  </si>
  <si>
    <t>Biel</t>
  </si>
  <si>
    <t>Obec Biel</t>
  </si>
  <si>
    <t>00331317</t>
  </si>
  <si>
    <t>Mesto Podolínec</t>
  </si>
  <si>
    <t>00330132</t>
  </si>
  <si>
    <t>Podolínec</t>
  </si>
  <si>
    <t>0027-PRB/2024</t>
  </si>
  <si>
    <t>0028-PRB/2024</t>
  </si>
  <si>
    <t>0030-PRB/2024</t>
  </si>
  <si>
    <t>0031-PRB/2024</t>
  </si>
  <si>
    <t>0032-PRB/2024</t>
  </si>
  <si>
    <t>0033-PRB/2024</t>
  </si>
  <si>
    <t>0036-PRB/2024</t>
  </si>
  <si>
    <t>0037-PRB/2024</t>
  </si>
  <si>
    <t>0038-PRB/2024</t>
  </si>
  <si>
    <t>0039-PRB/2024</t>
  </si>
  <si>
    <t>0040-PRB/2024</t>
  </si>
  <si>
    <t>0041-PRB/2024</t>
  </si>
  <si>
    <t>0042-PRB/2024</t>
  </si>
  <si>
    <t>0043-PRB/2024</t>
  </si>
  <si>
    <t>0044-PRB/2024</t>
  </si>
  <si>
    <t>0045-PRB/2024</t>
  </si>
  <si>
    <t>0046-PRB/2024</t>
  </si>
  <si>
    <t>0047-PRB/2024</t>
  </si>
  <si>
    <t>0048-PRB/2024</t>
  </si>
  <si>
    <t>0049-PRB/2024</t>
  </si>
  <si>
    <t>Dotácia sa poskytuje na výstavbu technickej vybavenosti podmieňujúcu výstavbu 38 nájomných bytov.</t>
  </si>
  <si>
    <t>Bajč</t>
  </si>
  <si>
    <t>Obec Bajč</t>
  </si>
  <si>
    <t>00306363</t>
  </si>
  <si>
    <t>Dotácia sa poskytuje na obstaranie 38 nájomných bytov bežného štandardu stavebnými úpravami.</t>
  </si>
  <si>
    <t>Dotácia sa poskytuje na obstaranie 8 nájomných bytov bežného štandardu stavebnými úpravami.</t>
  </si>
  <si>
    <r>
      <t>Dotácia sa poskytuje na</t>
    </r>
    <r>
      <rPr>
        <sz val="10"/>
        <color theme="1" tint="4.9989318521683403E-2"/>
        <rFont val="Calibri"/>
        <family val="2"/>
        <charset val="238"/>
        <scheme val="minor"/>
      </rPr>
      <t xml:space="preserve"> obstaranie 2 </t>
    </r>
    <r>
      <rPr>
        <sz val="10"/>
        <rFont val="Calibri"/>
        <family val="2"/>
        <charset val="238"/>
        <scheme val="minor"/>
      </rPr>
      <t>nájomných bytov bežného štandardu stavebnými úpravami.</t>
    </r>
  </si>
  <si>
    <t>Dotácia sa poskytuje na výstavbu technickej vybavenosti podmieňujúcu výstavbu 8 nájomných bytov.</t>
  </si>
  <si>
    <t>Obec Pribeta</t>
  </si>
  <si>
    <t>00306649</t>
  </si>
  <si>
    <t>Pribeta</t>
  </si>
  <si>
    <t>Dotácia sa poskytuje na výstavbu technickej vybavenosti podmieňujúcu výstavbu 6 nájomných bytov.</t>
  </si>
  <si>
    <t>Čirč</t>
  </si>
  <si>
    <t>Dotácia sa poskytuje na obstaranie 12 nájomných bytov bežného štandardu výstavbou.</t>
  </si>
  <si>
    <t>Dotácia sa poskytuje na výstavbu technickej vybavenosti podmieňujúcu výstavbu 12 nájomných bytov.</t>
  </si>
  <si>
    <t>Obec Čirč</t>
  </si>
  <si>
    <t>00329835</t>
  </si>
  <si>
    <t>Obec Kráľov Brod</t>
  </si>
  <si>
    <t>00306053</t>
  </si>
  <si>
    <t>Kráľov Brod</t>
  </si>
  <si>
    <t>Semerovo</t>
  </si>
  <si>
    <t>Dotácia sa poskytuje na obstaranie 16 nájomných bytov bežného štandardu výstavbou.</t>
  </si>
  <si>
    <t>Dotácia sa poskytuje na výstavbu technickej vybavenosti podmieňujúcu výstavbu 16 nájomných bytov.</t>
  </si>
  <si>
    <t>Obec Semerovo</t>
  </si>
  <si>
    <t>00309257</t>
  </si>
  <si>
    <t>Mesto Nové Mesto nad Váhom</t>
  </si>
  <si>
    <t>00311863</t>
  </si>
  <si>
    <t>Obec Ptičie</t>
  </si>
  <si>
    <t>00323446</t>
  </si>
  <si>
    <t>Dotácia sa poskytuje na obstaranie 11 nájomných bytov bežného štandardu stavebnými úpravami.</t>
  </si>
  <si>
    <t>Dotácia sa poskytuje na výstavbu technickej vybavenosti podmieňujúcu výstavbu 11 nájomných bytov.</t>
  </si>
  <si>
    <t>Dotácia sa poskytuje na obstaranie 6 nájomných bytov bežného štandardu stavebnými úpravami.</t>
  </si>
  <si>
    <t>Nové Mesto nad Váhom</t>
  </si>
  <si>
    <t>Ptičie</t>
  </si>
  <si>
    <t>Jelšava</t>
  </si>
  <si>
    <t>Dotácia sa poskytuje na obstaranie 48 nájomných bytov bežného štandardu stavebnými úpravami.</t>
  </si>
  <si>
    <t>Dotácia sa poskytuje na výstavbu technickej vybavenosti podmieňujúcu výstavbu 48 nájomných bytov.</t>
  </si>
  <si>
    <t>Mesto Jelšava</t>
  </si>
  <si>
    <t>00328341</t>
  </si>
  <si>
    <t>Tovarné</t>
  </si>
  <si>
    <t>Dotácia sa poskytuje na kúpu 15 nájomných bytov bežného štandardu.</t>
  </si>
  <si>
    <t>Obec Tovarné</t>
  </si>
  <si>
    <t>00332887</t>
  </si>
  <si>
    <t>Obec Partizánska Ľupča</t>
  </si>
  <si>
    <t>00315656</t>
  </si>
  <si>
    <t>Dotácia sa poskytuje na obstaranie 35 nájomných bytov bežného štandardu výstavbou.</t>
  </si>
  <si>
    <t>Partizánska Ľupča</t>
  </si>
  <si>
    <t>Dotácia sa poskytuje na výstavbu technickej vybavenosti podmieňujúcu výstavbu 35 nájomných bytov.</t>
  </si>
  <si>
    <t>Martin</t>
  </si>
  <si>
    <t>Mesto Martin</t>
  </si>
  <si>
    <t>00316792</t>
  </si>
  <si>
    <t>0050-PRB/2024</t>
  </si>
  <si>
    <t>0051-PRB/2024</t>
  </si>
  <si>
    <t>Cífer</t>
  </si>
  <si>
    <t>Dotácia sa poskytuje na obstaranie 32 nájomných bytov bežného štandardu výstavbou.</t>
  </si>
  <si>
    <t>Obec Cífer</t>
  </si>
  <si>
    <t>00312347</t>
  </si>
  <si>
    <t>Dotácia sa poskytuje na výstavbu technickej vybavenosti podmieňujúcu výstavbu 32 nájomných bytov.</t>
  </si>
  <si>
    <t>0052-PRB/2024</t>
  </si>
  <si>
    <t>0053-PRB/2024</t>
  </si>
  <si>
    <t>0054-PRB/2024</t>
  </si>
  <si>
    <t>0055-PRB/2024</t>
  </si>
  <si>
    <t>Mesto Kolárovo</t>
  </si>
  <si>
    <t>Kolárovo</t>
  </si>
  <si>
    <t>Obec Horné Turovce</t>
  </si>
  <si>
    <t>Horné Turovce</t>
  </si>
  <si>
    <t>Dotácia sa poskytuje na obstaranie 6 nájomných bytov bežného štandardu výstavbou.</t>
  </si>
  <si>
    <t>Dotácia sa poskytuje na obstaranie 10 nájomných bytov bežného štandardu výstavbou.</t>
  </si>
  <si>
    <t>Dotácia sa poskytuje na výstavbu technickej vybavenosti podmieňujúcu výstavbu 10 nájomných bytov.</t>
  </si>
  <si>
    <t>Dotácia sa poskytuje na obstaranie 48 nájomných bytov bežného štandardu výstavbou.</t>
  </si>
  <si>
    <t>0056-PRB/2024</t>
  </si>
  <si>
    <t>0057-PRB/2024</t>
  </si>
  <si>
    <t>Obec Šoporňa</t>
  </si>
  <si>
    <t>Šoporňa</t>
  </si>
  <si>
    <t>00307009</t>
  </si>
  <si>
    <t>00306517</t>
  </si>
  <si>
    <t>00306207</t>
  </si>
  <si>
    <t>Dotácia sa poskytuje na kúpu 48 nájomných bytov bežného štandardu.</t>
  </si>
  <si>
    <t>0058-PRB/2024</t>
  </si>
  <si>
    <t>0060-PRB/2024</t>
  </si>
  <si>
    <t>0061-PRB/2024</t>
  </si>
  <si>
    <t>0062-PRB/2024</t>
  </si>
  <si>
    <t>0063-PRB/2024</t>
  </si>
  <si>
    <t>0064-PRB/2024</t>
  </si>
  <si>
    <t>0065-PRB/2024</t>
  </si>
  <si>
    <t>0066-PRB/2024</t>
  </si>
  <si>
    <t>0067-PRB/2024</t>
  </si>
  <si>
    <t>0068-PRB/2024</t>
  </si>
  <si>
    <t>0069-PRB/2024</t>
  </si>
  <si>
    <t>0059-PRB/2024</t>
  </si>
  <si>
    <t>Obec Likavka</t>
  </si>
  <si>
    <t>Obec Oravská Polhora</t>
  </si>
  <si>
    <t>Obec Kalná nad Hronom</t>
  </si>
  <si>
    <t>Mesto Kremnica</t>
  </si>
  <si>
    <t>00315362</t>
  </si>
  <si>
    <t>00314749</t>
  </si>
  <si>
    <t>00307131</t>
  </si>
  <si>
    <t>00320781</t>
  </si>
  <si>
    <t>Likavka</t>
  </si>
  <si>
    <t>Oravská Polhora</t>
  </si>
  <si>
    <t>Kalná nad Hronom</t>
  </si>
  <si>
    <t>Kremnica</t>
  </si>
  <si>
    <t>00327514</t>
  </si>
  <si>
    <t>Obec Nižný Slavkov</t>
  </si>
  <si>
    <t>Nižný Slavkov</t>
  </si>
  <si>
    <t>Obec Jur nad Hronom</t>
  </si>
  <si>
    <t>00307114</t>
  </si>
  <si>
    <t>Jur nad Hronom</t>
  </si>
  <si>
    <t>Dotácia sa poskytuje na obstaranie 23 nájomných bytov bežného štandardu stavebnými úpravami.</t>
  </si>
  <si>
    <t>Dotácia sa poskytuje na výstavbu technickej vybavenosti podmieňujúcu výstavbu 23 nájomných bytov.</t>
  </si>
  <si>
    <t>Dotácia sa poskytuje na obstaranie 30 nájomných bytov bežného štandardu výstavbou.</t>
  </si>
  <si>
    <t>Dotácia sa poskytuje na výstavbu technickej vybavenosti podmieňujúcu výstavbu 30 nájomných bytov.</t>
  </si>
  <si>
    <t>Dotácia sa poskytuje na obstaranie 26 nájomných bytov bežného štandardu stavebnými úpravami.</t>
  </si>
  <si>
    <t>Dotácia sa poskytuje na výstavbu technickej vybavenosti podmieňujúcu výstavbu 26 nájomných bytov.</t>
  </si>
  <si>
    <t xml:space="preserve">11022/2024/SBPSMR/18048            </t>
  </si>
  <si>
    <t>11022/2024/SBPSMR/18048</t>
  </si>
  <si>
    <t xml:space="preserve">09401/2024/SBPSMR/12520      </t>
  </si>
  <si>
    <t>09401/2024/SBPSMR/12520</t>
  </si>
  <si>
    <t>15844/2024/SBPSMR/38838</t>
  </si>
  <si>
    <t>16944/2024/SBPSMR/42280</t>
  </si>
  <si>
    <t>18527/2024/SBPSMR/46853</t>
  </si>
  <si>
    <t>18812/2024/SBPSMR/49517</t>
  </si>
  <si>
    <t xml:space="preserve">19218/2024/SBPSMR/50788    </t>
  </si>
  <si>
    <t>20029/2024/SBPSMR/53733</t>
  </si>
  <si>
    <t>20431/2024/SBPSMR/53743</t>
  </si>
  <si>
    <t>20858/2024/SBPSMR/54470</t>
  </si>
  <si>
    <t>20911/2024/SBPSMR/56318</t>
  </si>
  <si>
    <t>21401/2024/SBPSMR/58318</t>
  </si>
  <si>
    <t>16265/2024/SBPSMR/39684</t>
  </si>
  <si>
    <t>14718/2024/SBPSMR/34216</t>
  </si>
  <si>
    <t>43435/2024/SBPSMR/17271</t>
  </si>
  <si>
    <t>17374/2024/SBPSMR/43508</t>
  </si>
  <si>
    <t>17509/2024/SBPSMR/44443</t>
  </si>
  <si>
    <t>21720/2024/SBPSMR/56053</t>
  </si>
  <si>
    <t>19378/2024/SBPSMR/51563</t>
  </si>
  <si>
    <t>0035-PRB/2024</t>
  </si>
  <si>
    <t>0034-PRB/2024</t>
  </si>
  <si>
    <t>0029-PRB/2024</t>
  </si>
  <si>
    <t>0026-PRB/2024</t>
  </si>
  <si>
    <t>20030/2024/SBPSMR/52704</t>
  </si>
  <si>
    <t>16449/2024/SBPSMR/38305</t>
  </si>
  <si>
    <t>19942/2024/SBPSMR/50368</t>
  </si>
  <si>
    <t xml:space="preserve">19942/2024/SBPSMR/50368     </t>
  </si>
  <si>
    <t>19945/2024/SBPSMR/51461</t>
  </si>
  <si>
    <t>20416/2024/SBPSMR/54874</t>
  </si>
  <si>
    <t>21397/2024/SBPSMR/56054</t>
  </si>
  <si>
    <t>21664/2024/SBPSMR/56048</t>
  </si>
  <si>
    <t xml:space="preserve">21664/2024/SBPSMR/56048   </t>
  </si>
  <si>
    <t>21403/2024/SBPSMR/57562</t>
  </si>
  <si>
    <t>21396/2024/SBPSMR/58875</t>
  </si>
  <si>
    <t>20129/2024/SBPSMR/53739</t>
  </si>
  <si>
    <t>22464/2024/SBPSMR/60462</t>
  </si>
  <si>
    <t>22155/2024/SBPSMR/60468</t>
  </si>
  <si>
    <t>21728/2024/SBPSMR/54147</t>
  </si>
  <si>
    <t>21724/2024/SBPSMR/54149</t>
  </si>
  <si>
    <t>21674/2024/SBPSMR/59590</t>
  </si>
  <si>
    <t>21675/2024/SBPSMR/59590</t>
  </si>
  <si>
    <t>21402/2024/SBPSMR/59249</t>
  </si>
  <si>
    <t>20245/2024/SBPSMR/52106</t>
  </si>
  <si>
    <t>20848/2024/SBPSMR/57085</t>
  </si>
  <si>
    <t>Dotácia sa poskytuje na obstaranie 12 nájomných bytov bežného štandardu stavebnými úpravami.</t>
  </si>
  <si>
    <t>Čata</t>
  </si>
  <si>
    <t>Čaradice</t>
  </si>
  <si>
    <t>Šarišské Dravce</t>
  </si>
  <si>
    <t>Snina</t>
  </si>
  <si>
    <t>Krásno nad Kysucou</t>
  </si>
  <si>
    <t>00587672</t>
  </si>
  <si>
    <t>21399/2024/SBPSMR/56360</t>
  </si>
  <si>
    <t>Dotácia sa poskytuje na obstaranie 10 nájomných bytov bežného štandardu stavebnými úpravami.</t>
  </si>
  <si>
    <t>Obec Čata</t>
  </si>
  <si>
    <t>Obec Čaradice</t>
  </si>
  <si>
    <t>00307823</t>
  </si>
  <si>
    <t>21673/2024/SBPSMR/57561</t>
  </si>
  <si>
    <t>00326551</t>
  </si>
  <si>
    <t>21378/2024/SBPSMR/55568</t>
  </si>
  <si>
    <t>Spišské Hrušovce</t>
  </si>
  <si>
    <t>Dotácia sa poskytuje na obstaranie 16 nájomných bytov bežného štandardu stavebnými úpravami.</t>
  </si>
  <si>
    <t>Obec Spišské Hanušovce</t>
  </si>
  <si>
    <t>Obec Šarišské Dravce</t>
  </si>
  <si>
    <t>00327794</t>
  </si>
  <si>
    <t>21377/2024/SBPSMR/54872</t>
  </si>
  <si>
    <t>Dotácia sa poskytuje na obstaranie 5 nájomných bytov bežného štandardu stavebnými úpravami.</t>
  </si>
  <si>
    <t>Obec Snina</t>
  </si>
  <si>
    <t>00323560</t>
  </si>
  <si>
    <t xml:space="preserve">19792/2024/SBPSMR/52705          </t>
  </si>
  <si>
    <t>Mesto Krásno nad Kysucou</t>
  </si>
  <si>
    <t>00314072</t>
  </si>
  <si>
    <t>21722/2024/SBPSMR/58439</t>
  </si>
  <si>
    <t>Dotácia sa poskytuje na obstaranie 71 nájomných bytov bežného štandardu stavebnými úpravami.</t>
  </si>
  <si>
    <t>Dotácia sa poskytuje na výstavbu technickej vybavenosti podmieňujúcu výstavbu 71 nájomných bytov.</t>
  </si>
  <si>
    <t>neschválená</t>
  </si>
  <si>
    <t>Obec Bobot</t>
  </si>
  <si>
    <t>00311421</t>
  </si>
  <si>
    <t>Obec Hronovce</t>
  </si>
  <si>
    <t>00307041</t>
  </si>
  <si>
    <t>14401/2023/SBPSMR/31254</t>
  </si>
  <si>
    <t>Dotácia sa poskytuje na kúpu 16 nájomných bytov bežného štandardu.</t>
  </si>
  <si>
    <t>Bobot</t>
  </si>
  <si>
    <t>0007-PRB/2023</t>
  </si>
  <si>
    <t>Dotácia sa poskytuje na kúpu technickej vybavenosti podmieňujúcu kúpu 16 nájomných bytov.</t>
  </si>
  <si>
    <t>0008-PRB/2023</t>
  </si>
  <si>
    <t>13903/2023/SBPSMR/29674</t>
  </si>
  <si>
    <t>Dotácia sa poskytuje na obstaranie 22 nájomných bytov bežného štandardu.</t>
  </si>
  <si>
    <t>Hronovce</t>
  </si>
  <si>
    <t>Dotácia sa poskytuje na výstavbu technickej vybavenosti podmieňujúcu výstavbu 22 nájomných bytov.</t>
  </si>
  <si>
    <t>Hlavné mesto SR Bratislava</t>
  </si>
  <si>
    <t>00603481</t>
  </si>
  <si>
    <t>Obec Smilno</t>
  </si>
  <si>
    <t>00322571</t>
  </si>
  <si>
    <t>Obec Kamenín</t>
  </si>
  <si>
    <t>00308960</t>
  </si>
  <si>
    <t>Obec Zákopčie</t>
  </si>
  <si>
    <t>00314358</t>
  </si>
  <si>
    <t>14155/2023/SBPSMR/30653</t>
  </si>
  <si>
    <t>Dotácia sa poskytuje na obstaranie 52 nájomných bytov bežného štandardu výstavbou.</t>
  </si>
  <si>
    <t>Dotácia sa poskytuje na výstavbu technickej vybavenosti podmieňujúcu výstavbu 52 nájomných bytov.</t>
  </si>
  <si>
    <t>17252/2023/SBPSMR/42212</t>
  </si>
  <si>
    <t>Dotácia sa poskytuje na obstaranie 8 nájomných bytov bežného štandardu výstavbou.</t>
  </si>
  <si>
    <t>Smilno</t>
  </si>
  <si>
    <t>0016-PRB/2023</t>
  </si>
  <si>
    <t>19551/2023/SBPSMR/51127</t>
  </si>
  <si>
    <t>Dotácia sa poskytuje na obstaranie 9 nájomných bytov bežného štandardu výstavbou.</t>
  </si>
  <si>
    <t>Kamenín</t>
  </si>
  <si>
    <t>20361/2023/SBPSMR/54126</t>
  </si>
  <si>
    <t>Dotácia sa poskytuje na obstaranie 15 nájomných bytov bežného štandardu výstavbou.</t>
  </si>
  <si>
    <t>Zákopčie</t>
  </si>
  <si>
    <t>Dotácia sa poskytuje na výstavbu technickej vybavenosti podmieňujúcu výstavbu 15 nájomných bytov.</t>
  </si>
  <si>
    <t>0019-PRB/2023</t>
  </si>
  <si>
    <t>Mesto Sabinov</t>
  </si>
  <si>
    <t>00327735</t>
  </si>
  <si>
    <t>120352/2023/SBPSMR/54583</t>
  </si>
  <si>
    <t>Sabinov</t>
  </si>
  <si>
    <t>20352/2023/SBPSMR/54583</t>
  </si>
  <si>
    <t>Obec Turček</t>
  </si>
  <si>
    <t>00317012</t>
  </si>
  <si>
    <t>Obec Torysa</t>
  </si>
  <si>
    <t>00327883</t>
  </si>
  <si>
    <t>Obec Pečovská Nová Ves</t>
  </si>
  <si>
    <t>00327590</t>
  </si>
  <si>
    <t>Obec Granč - Petrovce</t>
  </si>
  <si>
    <t>00329070</t>
  </si>
  <si>
    <t>20936/2023/SBPSMR/56718</t>
  </si>
  <si>
    <t>Dotácia sa poskytuje na kúpu 14 nájomných bytov bežného štandardu.</t>
  </si>
  <si>
    <t>Turček</t>
  </si>
  <si>
    <t>0028-PRB/2023</t>
  </si>
  <si>
    <t>0029-PRB/2023</t>
  </si>
  <si>
    <t>53341/2023/SBPSMR/20073</t>
  </si>
  <si>
    <t>Torysa</t>
  </si>
  <si>
    <t>20084/2023/SBPSMR/53336</t>
  </si>
  <si>
    <t>Dotácia sa poskytuje na obstaranie 24 nájomných bytov bežného štandardu výstavbou.</t>
  </si>
  <si>
    <t>Pečovská Nová Ves</t>
  </si>
  <si>
    <t>Dotácia sa poskytuje na výstavbu technickej vybavenosti podmieňujúcu výstavbu 24 nájomných bytov.</t>
  </si>
  <si>
    <t>0033-PRB/2023</t>
  </si>
  <si>
    <t>20959/2023/SBPSMR/56533</t>
  </si>
  <si>
    <t>Dotácia sa poskytuje na kúpu 12 nájomných bytov bežného štandardu.</t>
  </si>
  <si>
    <t>Granč - Petrovce</t>
  </si>
  <si>
    <t>0034-PRB/2023</t>
  </si>
  <si>
    <t>0035-PRB/2023</t>
  </si>
  <si>
    <t>Obec Krivany</t>
  </si>
  <si>
    <t>00327298</t>
  </si>
  <si>
    <t>Obec Dolná Poruba</t>
  </si>
  <si>
    <t>00311499</t>
  </si>
  <si>
    <t>Obec Nová Dedina</t>
  </si>
  <si>
    <t>00307301</t>
  </si>
  <si>
    <t>Obec Čajkov</t>
  </si>
  <si>
    <t>00306835</t>
  </si>
  <si>
    <t>Mesto Spišská Nová Ves</t>
  </si>
  <si>
    <t>00329614</t>
  </si>
  <si>
    <t>Obec Nitrianske Rudno</t>
  </si>
  <si>
    <t>00318345</t>
  </si>
  <si>
    <t>Mesto Bratislava</t>
  </si>
  <si>
    <t>22368/2023/SBPSMR/60546</t>
  </si>
  <si>
    <t>Krivany</t>
  </si>
  <si>
    <t>0038-PRB/2023</t>
  </si>
  <si>
    <t>0039-PRB/2023</t>
  </si>
  <si>
    <t>23336/2023/SBPSMR/63847</t>
  </si>
  <si>
    <t>Dolná Poruba</t>
  </si>
  <si>
    <t>0040-PRB/2023</t>
  </si>
  <si>
    <t>0041-PRB/2023</t>
  </si>
  <si>
    <t>23597/2023/SBPSMR/61303</t>
  </si>
  <si>
    <t>Nová Dedina</t>
  </si>
  <si>
    <t>0042-PRB/2023</t>
  </si>
  <si>
    <t>0043-PRB/2023</t>
  </si>
  <si>
    <t>22715/2023/SBPSMR/61306</t>
  </si>
  <si>
    <t>Čajkov</t>
  </si>
  <si>
    <t>0045-PRB/2023</t>
  </si>
  <si>
    <t>24506/2023/SBPSMR/70873</t>
  </si>
  <si>
    <t>Dotácia sa poskytuje na obstaranie 24 nájomných bytov bežného štandardu stavebnými úpravami.</t>
  </si>
  <si>
    <t>Spišská Nová Ves</t>
  </si>
  <si>
    <t>0046-PRB/2023</t>
  </si>
  <si>
    <t>23854/2023/SBPSMR/67827; 23854/2023/SBPSMR/68169</t>
  </si>
  <si>
    <t>Dotácia sa poskytuje na obstaranie 18 nájomných bytov bežného štandardu výstavbou.</t>
  </si>
  <si>
    <t>Nitrianske Rudno</t>
  </si>
  <si>
    <t>0047-PRB/2023</t>
  </si>
  <si>
    <t>Dotácia sa poskytuje na výstavbu technickej vybavenosti podmieňujúcu výstavbu 18 nájomných bytov.</t>
  </si>
  <si>
    <t>0048-PRB/2023</t>
  </si>
  <si>
    <t>14153/2023/SBPSMR/89596</t>
  </si>
  <si>
    <t>Poskytnutie dotácie na obstaranie náhradných nájomných bytov</t>
  </si>
  <si>
    <t>Dotácia sa poskytuje na výstavbu 51 náhradných nájomných bytov a súvisiacej technickej vybavenosti.</t>
  </si>
  <si>
    <t>Bratislava</t>
  </si>
  <si>
    <t>001-NNB/2023
001-NNB/2023/D1
001-NNB/2023/D2</t>
  </si>
  <si>
    <t>0044-PRB/2023
0044-PRB/2023/D1</t>
  </si>
  <si>
    <t>0032-PRB/2023
0032-PRB/2023/D1</t>
  </si>
  <si>
    <t>5.10.2023
18.12.2024</t>
  </si>
  <si>
    <t>0031-PRB/2023
0031-PRB/2023/D1</t>
  </si>
  <si>
    <t>0030-PRB/2023
0030-PRB/2023/D1</t>
  </si>
  <si>
    <t>0025-PRB/2023
0025-PRB/2023/D1
0025-PRB/2023/D2</t>
  </si>
  <si>
    <t>0024-PRB/2023
0024-PRB/2023/D1
0024-PRB/2023/D2
0024-PRB/2023/D3</t>
  </si>
  <si>
    <t>0018-PRB/2023
0018-PRB/2023/D1</t>
  </si>
  <si>
    <t>0017-PRB/2023
0017-PRB/2023/D1</t>
  </si>
  <si>
    <t>0015-PRB/2023
0015-PRB/2023/D1</t>
  </si>
  <si>
    <t>0014-PRB/2023
0014-PRB/2023/D1
0014-PRB/2023/D2</t>
  </si>
  <si>
    <t>0013-PRB/2023
0013-PRB/2023/D1
0013-PRB/2023/D2
0013-PRB/2023/D3</t>
  </si>
  <si>
    <t>0010-PRB/2023
0010-PRB/2023/D1</t>
  </si>
  <si>
    <t>0009-PRB/2023
0009-PRB/2023/D1
0009-PRB/2023/D2</t>
  </si>
  <si>
    <t xml:space="preserve">2023-08-15 
2023-12-12 
2024-09-25 </t>
  </si>
  <si>
    <t>2023-12-31
2024-10-28</t>
  </si>
  <si>
    <t>2023-10-05
2024-02-22</t>
  </si>
  <si>
    <t>2023-10-05
2024-12-18</t>
  </si>
  <si>
    <t>2023-08-09
2024-02-22
2024-09-12</t>
  </si>
  <si>
    <t>2023-08-09
2024-02-22</t>
  </si>
  <si>
    <t xml:space="preserve">2023-08-15 
2023-12-12
2024-02-28
2024-08-30  </t>
  </si>
  <si>
    <t>2023-08-23
2024-05-17</t>
  </si>
  <si>
    <t>2023-10-05
2024-02-22
2024-10-29</t>
  </si>
  <si>
    <t>2023-08-15
 2023-12-12
2024-08-30</t>
  </si>
  <si>
    <t>2023-08-31
2024-02-22</t>
  </si>
  <si>
    <t>2023-09-08
2024-02-22</t>
  </si>
  <si>
    <t>2023-10-05
2023-12-18
2024-02-22
2024-10-29</t>
  </si>
  <si>
    <t>2023-07-26 2023-07-27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</si>
</sst>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_€"/>
    <numFmt numFmtId="165" formatCode="yyyy\-mm\-dd;@"/>
  </numFmts>
  <fonts count="2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Segoe UI"/>
      <family val="2"/>
      <charset val="238"/>
    </font>
    <font>
      <sz val="10"/>
      <color theme="1" tint="4.9989318521683403E-2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mbria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9" fontId="18" fillId="0" borderId="0" applyFont="0" applyFill="0" applyBorder="0" applyAlignment="0" applyProtection="0"/>
  </cellStyleXfs>
  <cellXfs count="142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/>
    <xf numFmtId="0" fontId="0" fillId="6" borderId="1" xfId="0" applyFill="1" applyBorder="1"/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49" fontId="0" fillId="7" borderId="0" xfId="0" applyNumberFormat="1" applyFill="1" applyAlignment="1">
      <alignment horizontal="right"/>
    </xf>
    <xf numFmtId="0" fontId="0" fillId="7" borderId="1" xfId="0" applyFill="1" applyBorder="1"/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/>
    </xf>
    <xf numFmtId="165" fontId="0" fillId="0" borderId="0" xfId="0" applyNumberFormat="1" applyAlignment="1">
      <alignment wrapText="1"/>
    </xf>
    <xf numFmtId="165" fontId="3" fillId="0" borderId="0" xfId="0" applyNumberFormat="1" applyFont="1" applyAlignment="1">
      <alignment wrapText="1"/>
    </xf>
    <xf numFmtId="44" fontId="3" fillId="0" borderId="0" xfId="0" applyNumberFormat="1" applyFont="1" applyAlignment="1">
      <alignment horizontal="center" vertical="center" wrapText="1"/>
    </xf>
    <xf numFmtId="44" fontId="3" fillId="0" borderId="0" xfId="0" applyNumberFormat="1" applyFont="1"/>
    <xf numFmtId="44" fontId="0" fillId="0" borderId="0" xfId="0" applyNumberFormat="1" applyAlignment="1">
      <alignment wrapText="1"/>
    </xf>
    <xf numFmtId="9" fontId="0" fillId="0" borderId="0" xfId="0" applyNumberFormat="1"/>
    <xf numFmtId="49" fontId="0" fillId="0" borderId="0" xfId="0" applyNumberFormat="1" applyAlignment="1">
      <alignment wrapText="1"/>
    </xf>
    <xf numFmtId="49" fontId="3" fillId="0" borderId="0" xfId="0" applyNumberFormat="1" applyFont="1"/>
    <xf numFmtId="0" fontId="11" fillId="0" borderId="0" xfId="0" applyFont="1" applyAlignment="1">
      <alignment horizontal="left" vertical="top" wrapText="1"/>
    </xf>
    <xf numFmtId="0" fontId="15" fillId="8" borderId="1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6" fillId="3" borderId="7" xfId="0" applyFont="1" applyFill="1" applyBorder="1" applyAlignment="1">
      <alignment wrapText="1"/>
    </xf>
    <xf numFmtId="0" fontId="6" fillId="3" borderId="7" xfId="0" applyFont="1" applyFill="1" applyBorder="1"/>
    <xf numFmtId="0" fontId="4" fillId="4" borderId="2" xfId="0" applyFont="1" applyFill="1" applyBorder="1" applyProtection="1">
      <protection hidden="1"/>
    </xf>
    <xf numFmtId="0" fontId="15" fillId="8" borderId="1" xfId="0" applyFont="1" applyFill="1" applyBorder="1" applyAlignment="1" applyProtection="1">
      <alignment horizontal="left" vertical="top" wrapText="1"/>
      <protection hidden="1"/>
    </xf>
    <xf numFmtId="0" fontId="13" fillId="8" borderId="6" xfId="0" applyFont="1" applyFill="1" applyBorder="1" applyAlignment="1" applyProtection="1">
      <alignment horizontal="left" vertical="top"/>
      <protection hidden="1"/>
    </xf>
    <xf numFmtId="0" fontId="0" fillId="0" borderId="0" xfId="0" applyProtection="1">
      <protection hidden="1"/>
    </xf>
    <xf numFmtId="9" fontId="4" fillId="4" borderId="4" xfId="0" applyNumberFormat="1" applyFont="1" applyFill="1" applyBorder="1" applyProtection="1">
      <protection hidden="1"/>
    </xf>
    <xf numFmtId="0" fontId="3" fillId="0" borderId="1" xfId="0" applyFont="1" applyBorder="1" applyAlignment="1" applyProtection="1">
      <alignment wrapText="1"/>
      <protection locked="0"/>
    </xf>
    <xf numFmtId="0" fontId="13" fillId="0" borderId="1" xfId="0" applyFont="1" applyBorder="1" applyAlignment="1" applyProtection="1">
      <alignment horizontal="left" vertical="top" wrapText="1"/>
      <protection locked="0"/>
    </xf>
    <xf numFmtId="0" fontId="13" fillId="0" borderId="5" xfId="0" applyFont="1" applyBorder="1" applyAlignment="1" applyProtection="1">
      <alignment horizontal="left" vertical="top"/>
      <protection locked="0"/>
    </xf>
    <xf numFmtId="0" fontId="14" fillId="0" borderId="1" xfId="0" applyFont="1" applyBorder="1" applyAlignment="1" applyProtection="1">
      <alignment horizontal="left" vertical="top" wrapText="1"/>
      <protection locked="0"/>
    </xf>
    <xf numFmtId="44" fontId="14" fillId="0" borderId="1" xfId="0" applyNumberFormat="1" applyFont="1" applyBorder="1" applyAlignment="1" applyProtection="1">
      <alignment horizontal="left" vertical="center" wrapText="1"/>
      <protection locked="0"/>
    </xf>
    <xf numFmtId="165" fontId="14" fillId="0" borderId="1" xfId="0" applyNumberFormat="1" applyFont="1" applyBorder="1" applyAlignment="1" applyProtection="1">
      <alignment horizontal="left" vertical="top" wrapText="1"/>
      <protection locked="0"/>
    </xf>
    <xf numFmtId="44" fontId="3" fillId="0" borderId="1" xfId="0" applyNumberFormat="1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wrapText="1"/>
      <protection locked="0"/>
    </xf>
    <xf numFmtId="0" fontId="6" fillId="3" borderId="7" xfId="0" applyFont="1" applyFill="1" applyBorder="1" applyAlignment="1" applyProtection="1">
      <alignment wrapText="1"/>
      <protection hidden="1"/>
    </xf>
    <xf numFmtId="0" fontId="3" fillId="0" borderId="0" xfId="0" applyFont="1" applyAlignment="1" applyProtection="1">
      <alignment wrapText="1"/>
      <protection hidden="1"/>
    </xf>
    <xf numFmtId="49" fontId="3" fillId="0" borderId="0" xfId="0" applyNumberFormat="1" applyFont="1" applyAlignment="1" applyProtection="1">
      <alignment wrapText="1"/>
      <protection hidden="1"/>
    </xf>
    <xf numFmtId="0" fontId="3" fillId="8" borderId="1" xfId="0" applyFont="1" applyFill="1" applyBorder="1" applyAlignment="1" applyProtection="1">
      <alignment wrapText="1"/>
      <protection hidden="1"/>
    </xf>
    <xf numFmtId="44" fontId="3" fillId="0" borderId="1" xfId="0" applyNumberFormat="1" applyFont="1" applyBorder="1" applyAlignment="1" applyProtection="1">
      <alignment wrapText="1"/>
      <protection locked="0"/>
    </xf>
    <xf numFmtId="49" fontId="3" fillId="0" borderId="1" xfId="0" applyNumberFormat="1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44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Protection="1">
      <protection locked="0"/>
    </xf>
    <xf numFmtId="0" fontId="12" fillId="8" borderId="1" xfId="0" applyFont="1" applyFill="1" applyBorder="1" applyAlignment="1">
      <alignment horizontal="left" vertical="top" wrapText="1"/>
    </xf>
    <xf numFmtId="44" fontId="12" fillId="8" borderId="1" xfId="0" applyNumberFormat="1" applyFont="1" applyFill="1" applyBorder="1" applyAlignment="1">
      <alignment horizontal="left" vertical="top" wrapText="1"/>
    </xf>
    <xf numFmtId="49" fontId="12" fillId="8" borderId="1" xfId="0" applyNumberFormat="1" applyFont="1" applyFill="1" applyBorder="1" applyAlignment="1">
      <alignment horizontal="left" vertical="top" wrapText="1"/>
    </xf>
    <xf numFmtId="0" fontId="14" fillId="0" borderId="1" xfId="0" applyFont="1" applyBorder="1" applyAlignment="1" applyProtection="1">
      <alignment horizontal="left" vertical="center" wrapText="1"/>
      <protection locked="0"/>
    </xf>
    <xf numFmtId="165" fontId="14" fillId="0" borderId="1" xfId="0" applyNumberFormat="1" applyFont="1" applyBorder="1" applyAlignment="1" applyProtection="1">
      <alignment horizontal="left" vertical="center" wrapText="1"/>
      <protection locked="0"/>
    </xf>
    <xf numFmtId="0" fontId="17" fillId="0" borderId="1" xfId="0" applyFont="1" applyBorder="1" applyAlignment="1" applyProtection="1">
      <alignment horizontal="left" vertical="center" wrapText="1"/>
      <protection locked="0"/>
    </xf>
    <xf numFmtId="0" fontId="4" fillId="5" borderId="2" xfId="0" applyFont="1" applyFill="1" applyBorder="1" applyAlignment="1">
      <alignment wrapText="1"/>
    </xf>
    <xf numFmtId="0" fontId="4" fillId="5" borderId="4" xfId="0" applyFont="1" applyFill="1" applyBorder="1" applyAlignment="1">
      <alignment wrapText="1"/>
    </xf>
    <xf numFmtId="9" fontId="15" fillId="8" borderId="1" xfId="0" applyNumberFormat="1" applyFont="1" applyFill="1" applyBorder="1" applyAlignment="1" applyProtection="1">
      <alignment horizontal="left" vertical="top" wrapText="1"/>
      <protection hidden="1"/>
    </xf>
    <xf numFmtId="9" fontId="9" fillId="0" borderId="0" xfId="0" applyNumberFormat="1" applyFont="1"/>
    <xf numFmtId="0" fontId="13" fillId="0" borderId="3" xfId="75" applyNumberFormat="1" applyFont="1" applyBorder="1" applyAlignment="1">
      <alignment horizontal="left" vertical="top" wrapText="1"/>
    </xf>
    <xf numFmtId="0" fontId="19" fillId="0" borderId="0" xfId="0" applyFont="1"/>
    <xf numFmtId="0" fontId="13" fillId="8" borderId="1" xfId="0" applyFont="1" applyFill="1" applyBorder="1" applyAlignment="1" applyProtection="1">
      <alignment horizontal="left" vertical="top"/>
      <protection hidden="1"/>
    </xf>
    <xf numFmtId="9" fontId="13" fillId="0" borderId="1" xfId="0" applyNumberFormat="1" applyFont="1" applyBorder="1" applyAlignment="1">
      <alignment horizontal="left" vertical="top" wrapText="1"/>
    </xf>
    <xf numFmtId="0" fontId="11" fillId="8" borderId="1" xfId="0" applyFont="1" applyFill="1" applyBorder="1" applyAlignment="1" applyProtection="1">
      <alignment horizontal="left" vertical="top" wrapText="1"/>
    </xf>
    <xf numFmtId="0" fontId="3" fillId="0" borderId="1" xfId="0" applyFont="1" applyBorder="1" applyAlignment="1">
      <alignment wrapText="1"/>
    </xf>
    <xf numFmtId="49" fontId="3" fillId="0" borderId="0" xfId="0" applyNumberFormat="1" applyFont="1" applyProtection="1">
      <protection locked="0"/>
    </xf>
    <xf numFmtId="44" fontId="14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wrapText="1"/>
      <protection locked="0"/>
    </xf>
    <xf numFmtId="44" fontId="3" fillId="0" borderId="1" xfId="0" applyNumberFormat="1" applyFont="1" applyBorder="1" applyAlignment="1" applyProtection="1">
      <alignment horizontal="center" wrapText="1"/>
      <protection locked="0"/>
    </xf>
    <xf numFmtId="49" fontId="14" fillId="0" borderId="1" xfId="0" applyNumberFormat="1" applyFont="1" applyBorder="1" applyAlignment="1" applyProtection="1">
      <alignment wrapText="1"/>
      <protection locked="0"/>
    </xf>
    <xf numFmtId="0" fontId="14" fillId="0" borderId="1" xfId="0" applyFont="1" applyBorder="1" applyAlignment="1" applyProtection="1">
      <alignment horizontal="left" wrapText="1"/>
      <protection locked="0"/>
    </xf>
    <xf numFmtId="0" fontId="11" fillId="8" borderId="1" xfId="0" applyFont="1" applyFill="1" applyBorder="1" applyAlignment="1" applyProtection="1">
      <alignment horizontal="left" wrapText="1"/>
    </xf>
    <xf numFmtId="49" fontId="3" fillId="0" borderId="9" xfId="0" applyNumberFormat="1" applyFont="1" applyBorder="1" applyProtection="1">
      <protection locked="0"/>
    </xf>
    <xf numFmtId="44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wrapText="1"/>
      <protection locked="0"/>
    </xf>
    <xf numFmtId="0" fontId="14" fillId="0" borderId="1" xfId="0" applyFont="1" applyBorder="1" applyAlignment="1" applyProtection="1">
      <alignment horizontal="center" wrapText="1"/>
      <protection locked="0"/>
    </xf>
    <xf numFmtId="0" fontId="3" fillId="8" borderId="1" xfId="0" applyFont="1" applyFill="1" applyBorder="1" applyAlignment="1" applyProtection="1">
      <alignment vertical="center" wrapText="1"/>
      <protection hidden="1"/>
    </xf>
    <xf numFmtId="0" fontId="3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5" fontId="14" fillId="0" borderId="1" xfId="0" applyNumberFormat="1" applyFont="1" applyBorder="1" applyAlignment="1" applyProtection="1">
      <alignment horizontal="center" vertical="center" wrapText="1"/>
      <protection locked="0"/>
    </xf>
    <xf numFmtId="44" fontId="14" fillId="9" borderId="1" xfId="0" applyNumberFormat="1" applyFont="1" applyFill="1" applyBorder="1" applyAlignment="1" applyProtection="1">
      <alignment horizontal="left" vertical="center" wrapText="1"/>
      <protection locked="0"/>
    </xf>
    <xf numFmtId="8" fontId="14" fillId="0" borderId="1" xfId="0" applyNumberFormat="1" applyFont="1" applyBorder="1" applyAlignment="1" applyProtection="1">
      <alignment horizontal="right" vertical="center" wrapText="1"/>
      <protection locked="0"/>
    </xf>
    <xf numFmtId="44" fontId="14" fillId="0" borderId="1" xfId="0" applyNumberFormat="1" applyFont="1" applyBorder="1" applyAlignment="1" applyProtection="1">
      <alignment horizontal="right" vertical="center" wrapText="1"/>
      <protection locked="0"/>
    </xf>
    <xf numFmtId="8" fontId="14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164" fontId="14" fillId="0" borderId="1" xfId="0" applyNumberFormat="1" applyFont="1" applyBorder="1" applyAlignment="1" applyProtection="1">
      <alignment horizontal="center" vertical="center" wrapText="1"/>
      <protection locked="0"/>
    </xf>
    <xf numFmtId="16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14" fillId="0" borderId="1" xfId="0" applyFont="1" applyBorder="1" applyAlignment="1" applyProtection="1">
      <alignment vertical="center" wrapText="1"/>
      <protection locked="0"/>
    </xf>
    <xf numFmtId="0" fontId="14" fillId="0" borderId="1" xfId="0" applyFont="1" applyFill="1" applyBorder="1" applyAlignment="1" applyProtection="1">
      <alignment vertical="center" wrapText="1"/>
      <protection locked="0"/>
    </xf>
    <xf numFmtId="165" fontId="3" fillId="0" borderId="1" xfId="0" applyNumberFormat="1" applyFont="1" applyBorder="1" applyAlignment="1" applyProtection="1">
      <alignment vertical="center" wrapText="1"/>
      <protection locked="0"/>
    </xf>
    <xf numFmtId="165" fontId="14" fillId="0" borderId="1" xfId="0" applyNumberFormat="1" applyFont="1" applyBorder="1" applyAlignment="1" applyProtection="1">
      <alignment vertical="center" wrapText="1"/>
      <protection locked="0"/>
    </xf>
    <xf numFmtId="165" fontId="3" fillId="0" borderId="1" xfId="0" applyNumberFormat="1" applyFont="1" applyFill="1" applyBorder="1" applyAlignment="1" applyProtection="1">
      <alignment vertical="center" wrapText="1"/>
      <protection locked="0"/>
    </xf>
    <xf numFmtId="165" fontId="14" fillId="0" borderId="1" xfId="0" applyNumberFormat="1" applyFont="1" applyFill="1" applyBorder="1" applyAlignment="1" applyProtection="1">
      <alignment vertical="center" wrapText="1"/>
      <protection locked="0"/>
    </xf>
    <xf numFmtId="44" fontId="3" fillId="0" borderId="1" xfId="0" applyNumberFormat="1" applyFont="1" applyBorder="1" applyAlignment="1" applyProtection="1">
      <alignment vertical="center" wrapText="1"/>
      <protection locked="0"/>
    </xf>
    <xf numFmtId="44" fontId="14" fillId="0" borderId="1" xfId="0" applyNumberFormat="1" applyFont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65" fontId="14" fillId="0" borderId="1" xfId="0" applyNumberFormat="1" applyFont="1" applyBorder="1" applyAlignment="1" applyProtection="1">
      <alignment horizontal="right" vertical="center" wrapText="1"/>
      <protection locked="0"/>
    </xf>
    <xf numFmtId="165" fontId="14" fillId="0" borderId="1" xfId="0" applyNumberFormat="1" applyFont="1" applyFill="1" applyBorder="1" applyAlignment="1" applyProtection="1">
      <alignment horizontal="right" vertical="center" wrapText="1"/>
      <protection locked="0"/>
    </xf>
    <xf numFmtId="165" fontId="3" fillId="0" borderId="1" xfId="0" applyNumberFormat="1" applyFont="1" applyBorder="1" applyAlignment="1" applyProtection="1">
      <alignment horizontal="right" wrapText="1"/>
      <protection locked="0"/>
    </xf>
    <xf numFmtId="165" fontId="3" fillId="0" borderId="1" xfId="0" applyNumberFormat="1" applyFont="1" applyFill="1" applyBorder="1" applyAlignment="1" applyProtection="1">
      <alignment horizontal="right" vertical="center" wrapText="1"/>
      <protection locked="0"/>
    </xf>
    <xf numFmtId="44" fontId="21" fillId="0" borderId="1" xfId="0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wrapText="1"/>
    </xf>
    <xf numFmtId="44" fontId="14" fillId="0" borderId="1" xfId="0" applyNumberFormat="1" applyFont="1" applyFill="1" applyBorder="1" applyAlignment="1" applyProtection="1">
      <alignment horizontal="left" vertical="center" wrapText="1"/>
      <protection locked="0"/>
    </xf>
    <xf numFmtId="44" fontId="14" fillId="0" borderId="1" xfId="0" applyNumberFormat="1" applyFont="1" applyFill="1" applyBorder="1" applyAlignment="1" applyProtection="1">
      <alignment vertical="center" wrapText="1"/>
      <protection locked="0"/>
    </xf>
    <xf numFmtId="4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2" xfId="0" applyFont="1" applyFill="1" applyBorder="1" applyAlignment="1" applyProtection="1">
      <alignment horizontal="center" vertical="center" wrapText="1"/>
      <protection hidden="1"/>
    </xf>
    <xf numFmtId="0" fontId="16" fillId="8" borderId="1" xfId="0" applyFont="1" applyFill="1" applyBorder="1" applyAlignment="1" applyProtection="1">
      <alignment horizontal="center" vertical="center" wrapText="1"/>
      <protection hidden="1"/>
    </xf>
    <xf numFmtId="0" fontId="14" fillId="8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 wrapText="1"/>
    </xf>
    <xf numFmtId="165" fontId="16" fillId="8" borderId="1" xfId="0" applyNumberFormat="1" applyFont="1" applyFill="1" applyBorder="1" applyAlignment="1">
      <alignment horizontal="center" vertical="center" wrapText="1"/>
    </xf>
    <xf numFmtId="44" fontId="16" fillId="8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5" borderId="2" xfId="0" applyFont="1" applyFill="1" applyBorder="1" applyAlignment="1">
      <alignment horizontal="center" wrapText="1"/>
    </xf>
    <xf numFmtId="0" fontId="14" fillId="0" borderId="1" xfId="0" applyFont="1" applyBorder="1" applyAlignment="1" applyProtection="1">
      <alignment horizontal="center" vertical="top" wrapText="1"/>
      <protection locked="0"/>
    </xf>
    <xf numFmtId="44" fontId="3" fillId="0" borderId="1" xfId="0" applyNumberFormat="1" applyFont="1" applyBorder="1" applyAlignment="1" applyProtection="1">
      <alignment horizontal="right" vertical="center" wrapText="1"/>
      <protection locked="0"/>
    </xf>
    <xf numFmtId="0" fontId="14" fillId="9" borderId="8" xfId="0" applyFont="1" applyFill="1" applyBorder="1" applyAlignment="1" applyProtection="1">
      <alignment horizontal="left" vertical="center" wrapText="1"/>
      <protection locked="0"/>
    </xf>
    <xf numFmtId="49" fontId="14" fillId="9" borderId="8" xfId="0" applyNumberFormat="1" applyFont="1" applyFill="1" applyBorder="1" applyAlignment="1" applyProtection="1">
      <alignment horizontal="center" vertical="center" wrapText="1"/>
      <protection locked="0"/>
    </xf>
    <xf numFmtId="0" fontId="15" fillId="9" borderId="8" xfId="0" applyFont="1" applyFill="1" applyBorder="1" applyAlignment="1" applyProtection="1">
      <alignment horizontal="center" vertical="center" wrapText="1"/>
      <protection locked="0"/>
    </xf>
    <xf numFmtId="0" fontId="15" fillId="9" borderId="1" xfId="0" applyFont="1" applyFill="1" applyBorder="1" applyAlignment="1" applyProtection="1">
      <alignment horizontal="center" vertical="center" wrapText="1"/>
      <protection locked="0"/>
    </xf>
    <xf numFmtId="0" fontId="14" fillId="9" borderId="1" xfId="0" applyFont="1" applyFill="1" applyBorder="1" applyAlignment="1" applyProtection="1">
      <alignment horizontal="left" vertical="center" wrapText="1"/>
      <protection locked="0"/>
    </xf>
    <xf numFmtId="0" fontId="14" fillId="9" borderId="1" xfId="0" applyFont="1" applyFill="1" applyBorder="1" applyAlignment="1" applyProtection="1">
      <alignment vertical="center" wrapText="1"/>
      <protection locked="0"/>
    </xf>
    <xf numFmtId="49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9" borderId="8" xfId="0" applyFont="1" applyFill="1" applyBorder="1" applyAlignment="1" applyProtection="1">
      <alignment vertical="center" wrapText="1"/>
      <protection locked="0"/>
    </xf>
    <xf numFmtId="0" fontId="22" fillId="9" borderId="1" xfId="0" applyFont="1" applyFill="1" applyBorder="1" applyAlignment="1" applyProtection="1">
      <alignment horizontal="left" vertical="center" wrapText="1"/>
      <protection locked="0"/>
    </xf>
    <xf numFmtId="49" fontId="22" fillId="9" borderId="8" xfId="0" applyNumberFormat="1" applyFont="1" applyFill="1" applyBorder="1" applyAlignment="1" applyProtection="1">
      <alignment horizontal="center" vertical="center" wrapText="1"/>
      <protection locked="0"/>
    </xf>
    <xf numFmtId="0" fontId="23" fillId="9" borderId="1" xfId="0" applyFont="1" applyFill="1" applyBorder="1" applyAlignment="1" applyProtection="1">
      <alignment horizontal="center" vertical="center" wrapText="1"/>
      <protection locked="0"/>
    </xf>
    <xf numFmtId="0" fontId="24" fillId="9" borderId="8" xfId="0" applyFont="1" applyFill="1" applyBorder="1" applyAlignment="1" applyProtection="1">
      <alignment horizontal="left" vertical="center" wrapText="1"/>
      <protection locked="0"/>
    </xf>
    <xf numFmtId="0" fontId="22" fillId="9" borderId="1" xfId="0" applyFont="1" applyFill="1" applyBorder="1" applyAlignment="1" applyProtection="1">
      <alignment vertical="center" wrapText="1"/>
      <protection locked="0"/>
    </xf>
    <xf numFmtId="49" fontId="2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9" borderId="8" xfId="0" applyFont="1" applyFill="1" applyBorder="1" applyAlignment="1" applyProtection="1">
      <alignment horizontal="left" vertical="center" wrapText="1"/>
      <protection locked="0"/>
    </xf>
    <xf numFmtId="0" fontId="22" fillId="9" borderId="8" xfId="0" applyFont="1" applyFill="1" applyBorder="1" applyAlignment="1" applyProtection="1">
      <alignment vertical="center" wrapText="1"/>
      <protection locked="0"/>
    </xf>
    <xf numFmtId="0" fontId="23" fillId="9" borderId="8" xfId="0" applyFont="1" applyFill="1" applyBorder="1" applyAlignment="1" applyProtection="1">
      <alignment horizontal="center" vertical="center" wrapText="1"/>
      <protection locked="0"/>
    </xf>
    <xf numFmtId="44" fontId="14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4" fillId="5" borderId="2" xfId="0" applyFont="1" applyFill="1" applyBorder="1" applyAlignment="1">
      <alignment horizontal="left" wrapText="1"/>
    </xf>
    <xf numFmtId="165" fontId="3" fillId="0" borderId="1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center" wrapText="1"/>
    </xf>
  </cellXfs>
  <cellStyles count="76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 hidden="1"/>
    <cellStyle name="Hypertextové prepojenie" xfId="39" builtinId="8" hidden="1"/>
    <cellStyle name="Hypertextové prepojenie" xfId="41" builtinId="8" hidden="1"/>
    <cellStyle name="Hypertextové prepojenie" xfId="43" builtinId="8" hidden="1"/>
    <cellStyle name="Hypertextové prepojenie" xfId="45" builtinId="8" hidden="1"/>
    <cellStyle name="Hypertextové prepojenie" xfId="47" builtinId="8" hidden="1"/>
    <cellStyle name="Hypertextové prepojenie" xfId="49" builtinId="8" hidden="1"/>
    <cellStyle name="Hypertextové prepojenie" xfId="51" builtinId="8" hidden="1"/>
    <cellStyle name="Hypertextové prepojenie" xfId="53" builtinId="8" hidden="1"/>
    <cellStyle name="Hypertextové prepojenie" xfId="55" builtinId="8" hidden="1"/>
    <cellStyle name="Hypertextové prepojenie" xfId="57" builtinId="8" hidden="1"/>
    <cellStyle name="Hypertextové prepojenie" xfId="59" builtinId="8" hidden="1"/>
    <cellStyle name="Hypertextové prepojenie" xfId="61" builtinId="8" hidden="1"/>
    <cellStyle name="Hypertextové prepojenie" xfId="63" builtinId="8" hidden="1"/>
    <cellStyle name="Hypertextové prepojenie" xfId="65" builtinId="8" hidden="1"/>
    <cellStyle name="Hypertextové prepojenie" xfId="67" builtinId="8" hidden="1"/>
    <cellStyle name="Hypertextové prepojenie" xfId="69" builtinId="8" hidden="1"/>
    <cellStyle name="Hypertextové prepojenie" xfId="71" builtinId="8" hidden="1"/>
    <cellStyle name="Hypertextové prepojenie" xfId="73" builtinId="8" hidden="1"/>
    <cellStyle name="Normálna" xfId="0" builtinId="0"/>
    <cellStyle name="Percentá" xfId="75" builtinId="5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  <cellStyle name="Použité hypertextové prepojenie" xfId="38" builtinId="9" hidden="1"/>
    <cellStyle name="Použité hypertextové prepojenie" xfId="40" builtinId="9" hidden="1"/>
    <cellStyle name="Použité hypertextové prepojenie" xfId="42" builtinId="9" hidden="1"/>
    <cellStyle name="Použité hypertextové prepojenie" xfId="44" builtinId="9" hidden="1"/>
    <cellStyle name="Použité hypertextové prepojenie" xfId="46" builtinId="9" hidden="1"/>
    <cellStyle name="Použité hypertextové prepojenie" xfId="48" builtinId="9" hidden="1"/>
    <cellStyle name="Použité hypertextové prepojenie" xfId="50" builtinId="9" hidden="1"/>
    <cellStyle name="Použité hypertextové prepojenie" xfId="52" builtinId="9" hidden="1"/>
    <cellStyle name="Použité hypertextové prepojenie" xfId="54" builtinId="9" hidden="1"/>
    <cellStyle name="Použité hypertextové prepojenie" xfId="56" builtinId="9" hidden="1"/>
    <cellStyle name="Použité hypertextové prepojenie" xfId="58" builtinId="9" hidden="1"/>
    <cellStyle name="Použité hypertextové prepojenie" xfId="60" builtinId="9" hidden="1"/>
    <cellStyle name="Použité hypertextové prepojenie" xfId="62" builtinId="9" hidden="1"/>
    <cellStyle name="Použité hypertextové prepojenie" xfId="64" builtinId="9" hidden="1"/>
    <cellStyle name="Použité hypertextové prepojenie" xfId="66" builtinId="9" hidden="1"/>
    <cellStyle name="Použité hypertextové prepojenie" xfId="68" builtinId="9" hidden="1"/>
    <cellStyle name="Použité hypertextové prepojenie" xfId="70" builtinId="9" hidden="1"/>
    <cellStyle name="Použité hypertextové prepojenie" xfId="72" builtinId="9" hidden="1"/>
    <cellStyle name="Použité hypertextové prepojenie" xfId="74" builtinId="9" hidden="1"/>
  </cellStyles>
  <dxfs count="2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>
    <tabColor theme="9" tint="-0.499984740745262"/>
  </sheetPr>
  <dimension ref="A1:I339"/>
  <sheetViews>
    <sheetView topLeftCell="C1" workbookViewId="0">
      <pane ySplit="2" topLeftCell="A3" activePane="bottomLeft" state="frozen"/>
      <selection pane="bottomLeft" activeCell="B12" sqref="B12:B13"/>
    </sheetView>
  </sheetViews>
  <sheetFormatPr defaultColWidth="10.6640625" defaultRowHeight="13" x14ac:dyDescent="0.3"/>
  <cols>
    <col min="1" max="1" width="14.58203125" style="1" customWidth="1"/>
    <col min="2" max="2" width="20.08203125" style="2" customWidth="1"/>
    <col min="3" max="3" width="41.08203125" style="1" customWidth="1"/>
    <col min="4" max="4" width="31.6640625" style="1" bestFit="1" customWidth="1"/>
    <col min="5" max="5" width="29.6640625" style="17" customWidth="1"/>
    <col min="6" max="7" width="17.5" style="1" customWidth="1"/>
    <col min="8" max="8" width="18.6640625" style="1" bestFit="1" customWidth="1"/>
    <col min="9" max="9" width="16" style="21" bestFit="1" customWidth="1"/>
    <col min="10" max="16384" width="10.6640625" style="1"/>
  </cols>
  <sheetData>
    <row r="1" spans="1:9" ht="18.5" x14ac:dyDescent="0.3">
      <c r="A1" s="24" t="s">
        <v>71</v>
      </c>
      <c r="B1" s="24"/>
      <c r="C1" s="25"/>
      <c r="D1" s="25"/>
      <c r="E1" s="24"/>
      <c r="F1" s="24"/>
      <c r="G1" s="24"/>
      <c r="H1" s="24"/>
      <c r="I1" s="24"/>
    </row>
    <row r="2" spans="1:9" s="2" customFormat="1" ht="26" x14ac:dyDescent="0.3">
      <c r="A2" s="23" t="s">
        <v>86</v>
      </c>
      <c r="B2" s="23" t="s">
        <v>82</v>
      </c>
      <c r="C2" s="50" t="s">
        <v>79</v>
      </c>
      <c r="D2" s="50" t="s">
        <v>80</v>
      </c>
      <c r="E2" s="51" t="s">
        <v>81</v>
      </c>
      <c r="F2" s="50" t="s">
        <v>83</v>
      </c>
      <c r="G2" s="50" t="s">
        <v>85</v>
      </c>
      <c r="H2" s="50" t="s">
        <v>84</v>
      </c>
      <c r="I2" s="52" t="s">
        <v>3</v>
      </c>
    </row>
    <row r="3" spans="1:9" ht="26" x14ac:dyDescent="0.3">
      <c r="A3" s="66" t="s">
        <v>123</v>
      </c>
      <c r="B3" s="33" t="s">
        <v>124</v>
      </c>
      <c r="C3" s="33" t="s">
        <v>125</v>
      </c>
      <c r="D3" s="33" t="s">
        <v>126</v>
      </c>
      <c r="E3" s="70" t="s">
        <v>128</v>
      </c>
      <c r="F3" s="33" t="s">
        <v>72</v>
      </c>
      <c r="G3" s="73">
        <f>IFERROR(VLOOKUP(F3,'Číselník zdrojov financovanie'!$B:$C,2,0),"")</f>
        <v>5</v>
      </c>
      <c r="H3" s="33" t="s">
        <v>134</v>
      </c>
      <c r="I3" s="71" t="s">
        <v>121</v>
      </c>
    </row>
    <row r="4" spans="1:9" x14ac:dyDescent="0.3">
      <c r="A4" s="74"/>
      <c r="B4" s="33"/>
      <c r="C4" s="33"/>
      <c r="D4" s="33"/>
      <c r="E4" s="70"/>
      <c r="F4" s="33"/>
      <c r="G4" s="73"/>
      <c r="H4" s="33"/>
      <c r="I4" s="71"/>
    </row>
    <row r="5" spans="1:9" x14ac:dyDescent="0.3">
      <c r="A5" s="74" t="s">
        <v>135</v>
      </c>
      <c r="B5" s="33" t="s">
        <v>137</v>
      </c>
      <c r="C5" s="33" t="s">
        <v>125</v>
      </c>
      <c r="D5" s="33" t="s">
        <v>136</v>
      </c>
      <c r="E5" s="70" t="s">
        <v>128</v>
      </c>
      <c r="F5" s="33" t="s">
        <v>72</v>
      </c>
      <c r="G5" s="64">
        <f>IFERROR(VLOOKUP(F5,'Číselník zdrojov financovanie'!$B:$C,2,0),"")</f>
        <v>5</v>
      </c>
      <c r="H5" s="33" t="s">
        <v>134</v>
      </c>
      <c r="I5" s="71" t="s">
        <v>121</v>
      </c>
    </row>
    <row r="6" spans="1:9" x14ac:dyDescent="0.3">
      <c r="A6" s="46"/>
      <c r="B6" s="65"/>
      <c r="C6" s="33"/>
      <c r="D6" s="33"/>
      <c r="E6" s="45"/>
      <c r="F6" s="33"/>
      <c r="G6" s="64" t="str">
        <f>IFERROR(VLOOKUP(F6,'Číselník zdrojov financovanie'!$B:$C,2,0),"")</f>
        <v/>
      </c>
      <c r="H6" s="33"/>
      <c r="I6" s="46"/>
    </row>
    <row r="7" spans="1:9" x14ac:dyDescent="0.3">
      <c r="A7" s="33"/>
      <c r="B7" s="65"/>
      <c r="C7" s="33"/>
      <c r="D7" s="33"/>
      <c r="E7" s="45"/>
      <c r="F7" s="33"/>
      <c r="G7" s="64" t="str">
        <f>IFERROR(VLOOKUP(F7,'Číselník zdrojov financovanie'!$B:$C,2,0),"")</f>
        <v/>
      </c>
      <c r="H7" s="33"/>
      <c r="I7" s="46"/>
    </row>
    <row r="8" spans="1:9" x14ac:dyDescent="0.3">
      <c r="A8" s="33"/>
      <c r="B8" s="65"/>
      <c r="C8" s="33"/>
      <c r="D8" s="33"/>
      <c r="E8" s="45"/>
      <c r="F8" s="33"/>
      <c r="G8" s="64" t="str">
        <f>IFERROR(VLOOKUP(F8,'Číselník zdrojov financovanie'!$B:$C,2,0),"")</f>
        <v/>
      </c>
      <c r="H8" s="33"/>
      <c r="I8" s="46"/>
    </row>
    <row r="9" spans="1:9" x14ac:dyDescent="0.3">
      <c r="A9" s="33"/>
      <c r="B9" s="65"/>
      <c r="C9" s="33"/>
      <c r="D9" s="33"/>
      <c r="E9" s="45"/>
      <c r="F9" s="33"/>
      <c r="G9" s="64" t="str">
        <f>IFERROR(VLOOKUP(F9,'Číselník zdrojov financovanie'!$B:$C,2,0),"")</f>
        <v/>
      </c>
      <c r="H9" s="33"/>
      <c r="I9" s="46"/>
    </row>
    <row r="10" spans="1:9" x14ac:dyDescent="0.3">
      <c r="A10" s="33"/>
      <c r="B10" s="65"/>
      <c r="C10" s="33"/>
      <c r="D10" s="33"/>
      <c r="E10" s="45"/>
      <c r="F10" s="33"/>
      <c r="G10" s="64" t="str">
        <f>IFERROR(VLOOKUP(F10,'Číselník zdrojov financovanie'!$B:$C,2,0),"")</f>
        <v/>
      </c>
      <c r="H10" s="33"/>
      <c r="I10" s="46"/>
    </row>
    <row r="11" spans="1:9" x14ac:dyDescent="0.3">
      <c r="A11" s="33"/>
      <c r="B11" s="65"/>
      <c r="C11" s="33"/>
      <c r="D11" s="33"/>
      <c r="E11" s="45"/>
      <c r="F11" s="33"/>
      <c r="G11" s="64" t="str">
        <f>IFERROR(VLOOKUP(F11,'Číselník zdrojov financovanie'!$B:$C,2,0),"")</f>
        <v/>
      </c>
      <c r="H11" s="33"/>
      <c r="I11" s="46"/>
    </row>
    <row r="12" spans="1:9" x14ac:dyDescent="0.3">
      <c r="A12" s="33"/>
      <c r="B12" s="65"/>
      <c r="C12" s="33"/>
      <c r="D12" s="33"/>
      <c r="E12" s="45"/>
      <c r="F12" s="33"/>
      <c r="G12" s="64" t="str">
        <f>IFERROR(VLOOKUP(F12,'Číselník zdrojov financovanie'!$B:$C,2,0),"")</f>
        <v/>
      </c>
      <c r="H12" s="33"/>
      <c r="I12" s="46"/>
    </row>
    <row r="13" spans="1:9" x14ac:dyDescent="0.3">
      <c r="A13" s="33"/>
      <c r="B13" s="65"/>
      <c r="C13" s="33"/>
      <c r="D13" s="33"/>
      <c r="E13" s="45"/>
      <c r="F13" s="33"/>
      <c r="G13" s="64" t="str">
        <f>IFERROR(VLOOKUP(F13,'Číselník zdrojov financovanie'!$B:$C,2,0),"")</f>
        <v/>
      </c>
      <c r="H13" s="33"/>
      <c r="I13" s="46"/>
    </row>
    <row r="14" spans="1:9" x14ac:dyDescent="0.3">
      <c r="A14" s="33"/>
      <c r="B14" s="65"/>
      <c r="C14" s="33"/>
      <c r="D14" s="33"/>
      <c r="E14" s="45"/>
      <c r="F14" s="33"/>
      <c r="G14" s="64" t="str">
        <f>IFERROR(VLOOKUP(F14,'Číselník zdrojov financovanie'!$B:$C,2,0),"")</f>
        <v/>
      </c>
      <c r="H14" s="33"/>
      <c r="I14" s="46"/>
    </row>
    <row r="15" spans="1:9" x14ac:dyDescent="0.3">
      <c r="A15" s="33"/>
      <c r="B15" s="65"/>
      <c r="C15" s="33"/>
      <c r="D15" s="33"/>
      <c r="E15" s="45"/>
      <c r="F15" s="33"/>
      <c r="G15" s="64" t="str">
        <f>IFERROR(VLOOKUP(F15,'Číselník zdrojov financovanie'!$B:$C,2,0),"")</f>
        <v/>
      </c>
      <c r="H15" s="33"/>
      <c r="I15" s="46"/>
    </row>
    <row r="16" spans="1:9" x14ac:dyDescent="0.3">
      <c r="A16" s="33"/>
      <c r="B16" s="65"/>
      <c r="C16" s="33"/>
      <c r="D16" s="33"/>
      <c r="E16" s="45"/>
      <c r="F16" s="33"/>
      <c r="G16" s="64" t="str">
        <f>IFERROR(VLOOKUP(F16,'Číselník zdrojov financovanie'!$B:$C,2,0),"")</f>
        <v/>
      </c>
      <c r="H16" s="33"/>
      <c r="I16" s="46"/>
    </row>
    <row r="17" spans="1:9" x14ac:dyDescent="0.3">
      <c r="A17" s="33"/>
      <c r="B17" s="65"/>
      <c r="C17" s="33"/>
      <c r="D17" s="33"/>
      <c r="E17" s="45"/>
      <c r="F17" s="33"/>
      <c r="G17" s="64" t="str">
        <f>IFERROR(VLOOKUP(F17,'Číselník zdrojov financovanie'!$B:$C,2,0),"")</f>
        <v/>
      </c>
      <c r="H17" s="33"/>
      <c r="I17" s="46"/>
    </row>
    <row r="18" spans="1:9" x14ac:dyDescent="0.3">
      <c r="A18" s="33"/>
      <c r="B18" s="65"/>
      <c r="C18" s="33"/>
      <c r="D18" s="33"/>
      <c r="E18" s="45"/>
      <c r="F18" s="33"/>
      <c r="G18" s="64" t="str">
        <f>IFERROR(VLOOKUP(F18,'Číselník zdrojov financovanie'!$B:$C,2,0),"")</f>
        <v/>
      </c>
      <c r="H18" s="33"/>
      <c r="I18" s="46"/>
    </row>
    <row r="19" spans="1:9" x14ac:dyDescent="0.3">
      <c r="A19" s="33"/>
      <c r="B19" s="65"/>
      <c r="C19" s="33"/>
      <c r="D19" s="33"/>
      <c r="E19" s="45"/>
      <c r="F19" s="33"/>
      <c r="G19" s="64" t="str">
        <f>IFERROR(VLOOKUP(F19,'Číselník zdrojov financovanie'!$B:$C,2,0),"")</f>
        <v/>
      </c>
      <c r="H19" s="33"/>
      <c r="I19" s="46"/>
    </row>
    <row r="20" spans="1:9" x14ac:dyDescent="0.3">
      <c r="A20" s="33"/>
      <c r="B20" s="65"/>
      <c r="C20" s="33"/>
      <c r="D20" s="33"/>
      <c r="E20" s="45"/>
      <c r="F20" s="33"/>
      <c r="G20" s="64" t="str">
        <f>IFERROR(VLOOKUP(F20,'Číselník zdrojov financovanie'!$B:$C,2,0),"")</f>
        <v/>
      </c>
      <c r="H20" s="33"/>
      <c r="I20" s="46"/>
    </row>
    <row r="21" spans="1:9" x14ac:dyDescent="0.3">
      <c r="A21" s="33"/>
      <c r="B21" s="65"/>
      <c r="C21" s="33"/>
      <c r="D21" s="33"/>
      <c r="E21" s="45"/>
      <c r="F21" s="33"/>
      <c r="G21" s="64" t="str">
        <f>IFERROR(VLOOKUP(F21,'Číselník zdrojov financovanie'!$B:$C,2,0),"")</f>
        <v/>
      </c>
      <c r="H21" s="33"/>
      <c r="I21" s="46"/>
    </row>
    <row r="22" spans="1:9" x14ac:dyDescent="0.3">
      <c r="A22" s="33"/>
      <c r="B22" s="65"/>
      <c r="C22" s="33"/>
      <c r="D22" s="33"/>
      <c r="E22" s="45"/>
      <c r="F22" s="33"/>
      <c r="G22" s="64" t="str">
        <f>IFERROR(VLOOKUP(F22,'Číselník zdrojov financovanie'!$B:$C,2,0),"")</f>
        <v/>
      </c>
      <c r="H22" s="33"/>
      <c r="I22" s="46"/>
    </row>
    <row r="23" spans="1:9" x14ac:dyDescent="0.3">
      <c r="A23" s="33"/>
      <c r="B23" s="65"/>
      <c r="C23" s="33"/>
      <c r="D23" s="33"/>
      <c r="E23" s="45"/>
      <c r="F23" s="33"/>
      <c r="G23" s="64" t="str">
        <f>IFERROR(VLOOKUP(F23,'Číselník zdrojov financovanie'!$B:$C,2,0),"")</f>
        <v/>
      </c>
      <c r="H23" s="33"/>
      <c r="I23" s="46"/>
    </row>
    <row r="24" spans="1:9" x14ac:dyDescent="0.3">
      <c r="A24" s="33"/>
      <c r="B24" s="65"/>
      <c r="C24" s="33"/>
      <c r="D24" s="33"/>
      <c r="E24" s="45"/>
      <c r="F24" s="33"/>
      <c r="G24" s="64" t="str">
        <f>IFERROR(VLOOKUP(F24,'Číselník zdrojov financovanie'!$B:$C,2,0),"")</f>
        <v/>
      </c>
      <c r="H24" s="33"/>
      <c r="I24" s="46"/>
    </row>
    <row r="25" spans="1:9" x14ac:dyDescent="0.3">
      <c r="A25" s="33"/>
      <c r="B25" s="65"/>
      <c r="C25" s="33"/>
      <c r="D25" s="33"/>
      <c r="E25" s="45"/>
      <c r="F25" s="33"/>
      <c r="G25" s="64" t="str">
        <f>IFERROR(VLOOKUP(F25,'Číselník zdrojov financovanie'!$B:$C,2,0),"")</f>
        <v/>
      </c>
      <c r="H25" s="33"/>
      <c r="I25" s="46"/>
    </row>
    <row r="26" spans="1:9" x14ac:dyDescent="0.3">
      <c r="A26" s="33"/>
      <c r="B26" s="65"/>
      <c r="C26" s="33"/>
      <c r="D26" s="33"/>
      <c r="E26" s="45"/>
      <c r="F26" s="33"/>
      <c r="G26" s="64" t="str">
        <f>IFERROR(VLOOKUP(F26,'Číselník zdrojov financovanie'!$B:$C,2,0),"")</f>
        <v/>
      </c>
      <c r="H26" s="33"/>
      <c r="I26" s="46"/>
    </row>
    <row r="27" spans="1:9" x14ac:dyDescent="0.3">
      <c r="A27" s="33"/>
      <c r="B27" s="65"/>
      <c r="C27" s="33"/>
      <c r="D27" s="33"/>
      <c r="E27" s="45"/>
      <c r="F27" s="33"/>
      <c r="G27" s="64" t="str">
        <f>IFERROR(VLOOKUP(F27,'Číselník zdrojov financovanie'!$B:$C,2,0),"")</f>
        <v/>
      </c>
      <c r="H27" s="33"/>
      <c r="I27" s="46"/>
    </row>
    <row r="28" spans="1:9" x14ac:dyDescent="0.3">
      <c r="A28" s="33"/>
      <c r="B28" s="65"/>
      <c r="C28" s="33"/>
      <c r="D28" s="33"/>
      <c r="E28" s="45"/>
      <c r="F28" s="33"/>
      <c r="G28" s="64" t="str">
        <f>IFERROR(VLOOKUP(F28,'Číselník zdrojov financovanie'!$B:$C,2,0),"")</f>
        <v/>
      </c>
      <c r="H28" s="33"/>
      <c r="I28" s="46"/>
    </row>
    <row r="29" spans="1:9" x14ac:dyDescent="0.3">
      <c r="A29" s="33"/>
      <c r="B29" s="65"/>
      <c r="C29" s="33"/>
      <c r="D29" s="33"/>
      <c r="E29" s="45"/>
      <c r="F29" s="33"/>
      <c r="G29" s="64" t="str">
        <f>IFERROR(VLOOKUP(F29,'Číselník zdrojov financovanie'!$B:$C,2,0),"")</f>
        <v/>
      </c>
      <c r="H29" s="33"/>
      <c r="I29" s="46"/>
    </row>
    <row r="30" spans="1:9" x14ac:dyDescent="0.3">
      <c r="A30" s="33"/>
      <c r="B30" s="65"/>
      <c r="C30" s="33"/>
      <c r="D30" s="33"/>
      <c r="E30" s="45"/>
      <c r="F30" s="33"/>
      <c r="G30" s="64" t="str">
        <f>IFERROR(VLOOKUP(F30,'Číselník zdrojov financovanie'!$B:$C,2,0),"")</f>
        <v/>
      </c>
      <c r="H30" s="33"/>
      <c r="I30" s="46"/>
    </row>
    <row r="31" spans="1:9" x14ac:dyDescent="0.3">
      <c r="A31" s="33"/>
      <c r="B31" s="65"/>
      <c r="C31" s="33"/>
      <c r="D31" s="33"/>
      <c r="E31" s="45"/>
      <c r="F31" s="33"/>
      <c r="G31" s="64" t="str">
        <f>IFERROR(VLOOKUP(F31,'Číselník zdrojov financovanie'!$B:$C,2,0),"")</f>
        <v/>
      </c>
      <c r="H31" s="33"/>
      <c r="I31" s="46"/>
    </row>
    <row r="32" spans="1:9" x14ac:dyDescent="0.3">
      <c r="A32" s="33"/>
      <c r="B32" s="65"/>
      <c r="C32" s="33"/>
      <c r="D32" s="33"/>
      <c r="E32" s="45"/>
      <c r="F32" s="33"/>
      <c r="G32" s="64" t="str">
        <f>IFERROR(VLOOKUP(F32,'Číselník zdrojov financovanie'!$B:$C,2,0),"")</f>
        <v/>
      </c>
      <c r="H32" s="33"/>
      <c r="I32" s="46"/>
    </row>
    <row r="33" spans="1:9" x14ac:dyDescent="0.3">
      <c r="A33" s="33"/>
      <c r="B33" s="65"/>
      <c r="C33" s="33"/>
      <c r="D33" s="33"/>
      <c r="E33" s="45"/>
      <c r="F33" s="33"/>
      <c r="G33" s="64" t="str">
        <f>IFERROR(VLOOKUP(F33,'Číselník zdrojov financovanie'!$B:$C,2,0),"")</f>
        <v/>
      </c>
      <c r="H33" s="33"/>
      <c r="I33" s="46"/>
    </row>
    <row r="34" spans="1:9" x14ac:dyDescent="0.3">
      <c r="A34" s="33"/>
      <c r="B34" s="65"/>
      <c r="C34" s="33"/>
      <c r="D34" s="33"/>
      <c r="E34" s="45"/>
      <c r="F34" s="33"/>
      <c r="G34" s="64" t="str">
        <f>IFERROR(VLOOKUP(F34,'Číselník zdrojov financovanie'!$B:$C,2,0),"")</f>
        <v/>
      </c>
      <c r="H34" s="33"/>
      <c r="I34" s="46"/>
    </row>
    <row r="35" spans="1:9" x14ac:dyDescent="0.3">
      <c r="A35" s="33"/>
      <c r="B35" s="65"/>
      <c r="C35" s="33"/>
      <c r="D35" s="33"/>
      <c r="E35" s="45"/>
      <c r="F35" s="33"/>
      <c r="G35" s="64" t="str">
        <f>IFERROR(VLOOKUP(F35,'Číselník zdrojov financovanie'!$B:$C,2,0),"")</f>
        <v/>
      </c>
      <c r="H35" s="33"/>
      <c r="I35" s="46"/>
    </row>
    <row r="36" spans="1:9" x14ac:dyDescent="0.3">
      <c r="A36" s="33"/>
      <c r="B36" s="65"/>
      <c r="C36" s="33"/>
      <c r="D36" s="33"/>
      <c r="E36" s="45"/>
      <c r="F36" s="33"/>
      <c r="G36" s="64" t="str">
        <f>IFERROR(VLOOKUP(F36,'Číselník zdrojov financovanie'!$B:$C,2,0),"")</f>
        <v/>
      </c>
      <c r="H36" s="33"/>
      <c r="I36" s="46"/>
    </row>
    <row r="37" spans="1:9" x14ac:dyDescent="0.3">
      <c r="A37" s="33"/>
      <c r="B37" s="65"/>
      <c r="C37" s="33"/>
      <c r="D37" s="33"/>
      <c r="E37" s="45"/>
      <c r="F37" s="33"/>
      <c r="G37" s="64" t="str">
        <f>IFERROR(VLOOKUP(F37,'Číselník zdrojov financovanie'!$B:$C,2,0),"")</f>
        <v/>
      </c>
      <c r="H37" s="33"/>
      <c r="I37" s="46"/>
    </row>
    <row r="38" spans="1:9" x14ac:dyDescent="0.3">
      <c r="A38" s="33"/>
      <c r="B38" s="65"/>
      <c r="C38" s="33"/>
      <c r="D38" s="33"/>
      <c r="E38" s="45"/>
      <c r="F38" s="33"/>
      <c r="G38" s="64" t="str">
        <f>IFERROR(VLOOKUP(F38,'Číselník zdrojov financovanie'!$B:$C,2,0),"")</f>
        <v/>
      </c>
      <c r="H38" s="33"/>
      <c r="I38" s="46"/>
    </row>
    <row r="39" spans="1:9" x14ac:dyDescent="0.3">
      <c r="A39" s="33"/>
      <c r="B39" s="65"/>
      <c r="C39" s="33"/>
      <c r="D39" s="33"/>
      <c r="E39" s="45"/>
      <c r="F39" s="33"/>
      <c r="G39" s="64" t="str">
        <f>IFERROR(VLOOKUP(F39,'Číselník zdrojov financovanie'!$B:$C,2,0),"")</f>
        <v/>
      </c>
      <c r="H39" s="33"/>
      <c r="I39" s="46"/>
    </row>
    <row r="40" spans="1:9" x14ac:dyDescent="0.3">
      <c r="A40" s="33"/>
      <c r="B40" s="65"/>
      <c r="C40" s="33"/>
      <c r="D40" s="33"/>
      <c r="E40" s="45"/>
      <c r="F40" s="33"/>
      <c r="G40" s="64" t="str">
        <f>IFERROR(VLOOKUP(F40,'Číselník zdrojov financovanie'!$B:$C,2,0),"")</f>
        <v/>
      </c>
      <c r="H40" s="33"/>
      <c r="I40" s="46"/>
    </row>
    <row r="41" spans="1:9" x14ac:dyDescent="0.3">
      <c r="A41" s="33"/>
      <c r="B41" s="65"/>
      <c r="C41" s="33"/>
      <c r="D41" s="33"/>
      <c r="E41" s="45"/>
      <c r="F41" s="33"/>
      <c r="G41" s="64" t="str">
        <f>IFERROR(VLOOKUP(F41,'Číselník zdrojov financovanie'!$B:$C,2,0),"")</f>
        <v/>
      </c>
      <c r="H41" s="33"/>
      <c r="I41" s="46"/>
    </row>
    <row r="42" spans="1:9" x14ac:dyDescent="0.3">
      <c r="A42" s="33"/>
      <c r="B42" s="65"/>
      <c r="C42" s="33"/>
      <c r="D42" s="33"/>
      <c r="E42" s="45"/>
      <c r="F42" s="33"/>
      <c r="G42" s="64" t="str">
        <f>IFERROR(VLOOKUP(F42,'Číselník zdrojov financovanie'!$B:$C,2,0),"")</f>
        <v/>
      </c>
      <c r="H42" s="33"/>
      <c r="I42" s="46"/>
    </row>
    <row r="43" spans="1:9" x14ac:dyDescent="0.3">
      <c r="A43" s="33"/>
      <c r="B43" s="65"/>
      <c r="C43" s="33"/>
      <c r="D43" s="33"/>
      <c r="E43" s="45"/>
      <c r="F43" s="33"/>
      <c r="G43" s="64" t="str">
        <f>IFERROR(VLOOKUP(F43,'Číselník zdrojov financovanie'!$B:$C,2,0),"")</f>
        <v/>
      </c>
      <c r="H43" s="33"/>
      <c r="I43" s="46"/>
    </row>
    <row r="44" spans="1:9" x14ac:dyDescent="0.3">
      <c r="A44" s="33"/>
      <c r="B44" s="65"/>
      <c r="C44" s="33"/>
      <c r="D44" s="33"/>
      <c r="E44" s="45"/>
      <c r="F44" s="33"/>
      <c r="G44" s="64" t="str">
        <f>IFERROR(VLOOKUP(F44,'Číselník zdrojov financovanie'!$B:$C,2,0),"")</f>
        <v/>
      </c>
      <c r="H44" s="33"/>
      <c r="I44" s="46"/>
    </row>
    <row r="45" spans="1:9" x14ac:dyDescent="0.3">
      <c r="A45" s="33"/>
      <c r="B45" s="65"/>
      <c r="C45" s="33"/>
      <c r="D45" s="33"/>
      <c r="E45" s="45"/>
      <c r="F45" s="33"/>
      <c r="G45" s="64" t="str">
        <f>IFERROR(VLOOKUP(F45,'Číselník zdrojov financovanie'!$B:$C,2,0),"")</f>
        <v/>
      </c>
      <c r="H45" s="33"/>
      <c r="I45" s="46"/>
    </row>
    <row r="46" spans="1:9" x14ac:dyDescent="0.3">
      <c r="A46" s="33"/>
      <c r="B46" s="65"/>
      <c r="C46" s="33"/>
      <c r="D46" s="33"/>
      <c r="E46" s="45"/>
      <c r="F46" s="33"/>
      <c r="G46" s="64" t="str">
        <f>IFERROR(VLOOKUP(F46,'Číselník zdrojov financovanie'!$B:$C,2,0),"")</f>
        <v/>
      </c>
      <c r="H46" s="33"/>
      <c r="I46" s="46"/>
    </row>
    <row r="47" spans="1:9" x14ac:dyDescent="0.3">
      <c r="A47" s="33"/>
      <c r="B47" s="65"/>
      <c r="C47" s="33"/>
      <c r="D47" s="33"/>
      <c r="E47" s="45"/>
      <c r="F47" s="33"/>
      <c r="G47" s="64" t="str">
        <f>IFERROR(VLOOKUP(F47,'Číselník zdrojov financovanie'!$B:$C,2,0),"")</f>
        <v/>
      </c>
      <c r="H47" s="33"/>
      <c r="I47" s="46"/>
    </row>
    <row r="48" spans="1:9" x14ac:dyDescent="0.3">
      <c r="A48" s="33"/>
      <c r="B48" s="65"/>
      <c r="C48" s="33"/>
      <c r="D48" s="33"/>
      <c r="E48" s="45"/>
      <c r="F48" s="33"/>
      <c r="G48" s="64" t="str">
        <f>IFERROR(VLOOKUP(F48,'Číselník zdrojov financovanie'!$B:$C,2,0),"")</f>
        <v/>
      </c>
      <c r="H48" s="33"/>
      <c r="I48" s="46"/>
    </row>
    <row r="49" spans="1:9" x14ac:dyDescent="0.3">
      <c r="A49" s="33"/>
      <c r="B49" s="65"/>
      <c r="C49" s="33"/>
      <c r="D49" s="33"/>
      <c r="E49" s="45"/>
      <c r="F49" s="33"/>
      <c r="G49" s="64" t="str">
        <f>IFERROR(VLOOKUP(F49,'Číselník zdrojov financovanie'!$B:$C,2,0),"")</f>
        <v/>
      </c>
      <c r="H49" s="33"/>
      <c r="I49" s="46"/>
    </row>
    <row r="50" spans="1:9" x14ac:dyDescent="0.3">
      <c r="A50" s="33"/>
      <c r="B50" s="65"/>
      <c r="C50" s="33"/>
      <c r="D50" s="33"/>
      <c r="E50" s="45"/>
      <c r="F50" s="33"/>
      <c r="G50" s="64" t="str">
        <f>IFERROR(VLOOKUP(F50,'Číselník zdrojov financovanie'!$B:$C,2,0),"")</f>
        <v/>
      </c>
      <c r="H50" s="33"/>
      <c r="I50" s="46"/>
    </row>
    <row r="51" spans="1:9" x14ac:dyDescent="0.3">
      <c r="A51" s="33"/>
      <c r="B51" s="65"/>
      <c r="C51" s="33"/>
      <c r="D51" s="33"/>
      <c r="E51" s="45"/>
      <c r="F51" s="33"/>
      <c r="G51" s="64" t="str">
        <f>IFERROR(VLOOKUP(F51,'Číselník zdrojov financovanie'!$B:$C,2,0),"")</f>
        <v/>
      </c>
      <c r="H51" s="33"/>
      <c r="I51" s="46"/>
    </row>
    <row r="52" spans="1:9" x14ac:dyDescent="0.3">
      <c r="A52" s="33"/>
      <c r="B52" s="65"/>
      <c r="C52" s="33"/>
      <c r="D52" s="33"/>
      <c r="E52" s="45"/>
      <c r="F52" s="33"/>
      <c r="G52" s="64" t="str">
        <f>IFERROR(VLOOKUP(F52,'Číselník zdrojov financovanie'!$B:$C,2,0),"")</f>
        <v/>
      </c>
      <c r="H52" s="33"/>
      <c r="I52" s="46"/>
    </row>
    <row r="53" spans="1:9" x14ac:dyDescent="0.3">
      <c r="A53" s="33"/>
      <c r="B53" s="65"/>
      <c r="C53" s="33"/>
      <c r="D53" s="33"/>
      <c r="E53" s="45"/>
      <c r="F53" s="33"/>
      <c r="G53" s="64" t="str">
        <f>IFERROR(VLOOKUP(F53,'Číselník zdrojov financovanie'!$B:$C,2,0),"")</f>
        <v/>
      </c>
      <c r="H53" s="33"/>
      <c r="I53" s="46"/>
    </row>
    <row r="54" spans="1:9" x14ac:dyDescent="0.3">
      <c r="A54" s="33"/>
      <c r="B54" s="65"/>
      <c r="C54" s="33"/>
      <c r="D54" s="33"/>
      <c r="E54" s="45"/>
      <c r="F54" s="33"/>
      <c r="G54" s="64" t="str">
        <f>IFERROR(VLOOKUP(F54,'Číselník zdrojov financovanie'!$B:$C,2,0),"")</f>
        <v/>
      </c>
      <c r="H54" s="33"/>
      <c r="I54" s="46"/>
    </row>
    <row r="55" spans="1:9" x14ac:dyDescent="0.3">
      <c r="A55" s="33"/>
      <c r="B55" s="65"/>
      <c r="C55" s="33"/>
      <c r="D55" s="33"/>
      <c r="E55" s="45"/>
      <c r="F55" s="33"/>
      <c r="G55" s="64" t="str">
        <f>IFERROR(VLOOKUP(F55,'Číselník zdrojov financovanie'!$B:$C,2,0),"")</f>
        <v/>
      </c>
      <c r="H55" s="33"/>
      <c r="I55" s="46"/>
    </row>
    <row r="56" spans="1:9" x14ac:dyDescent="0.3">
      <c r="A56" s="33"/>
      <c r="B56" s="65"/>
      <c r="C56" s="33"/>
      <c r="D56" s="33"/>
      <c r="E56" s="45"/>
      <c r="F56" s="33"/>
      <c r="G56" s="64" t="str">
        <f>IFERROR(VLOOKUP(F56,'Číselník zdrojov financovanie'!$B:$C,2,0),"")</f>
        <v/>
      </c>
      <c r="H56" s="33"/>
      <c r="I56" s="46"/>
    </row>
    <row r="57" spans="1:9" x14ac:dyDescent="0.3">
      <c r="A57" s="33"/>
      <c r="B57" s="65"/>
      <c r="C57" s="33"/>
      <c r="D57" s="33"/>
      <c r="E57" s="45"/>
      <c r="F57" s="33"/>
      <c r="G57" s="64" t="str">
        <f>IFERROR(VLOOKUP(F57,'Číselník zdrojov financovanie'!$B:$C,2,0),"")</f>
        <v/>
      </c>
      <c r="H57" s="33"/>
      <c r="I57" s="46"/>
    </row>
    <row r="58" spans="1:9" x14ac:dyDescent="0.3">
      <c r="A58" s="33"/>
      <c r="B58" s="65"/>
      <c r="C58" s="33"/>
      <c r="D58" s="33"/>
      <c r="E58" s="45"/>
      <c r="F58" s="33"/>
      <c r="G58" s="64" t="str">
        <f>IFERROR(VLOOKUP(F58,'Číselník zdrojov financovanie'!$B:$C,2,0),"")</f>
        <v/>
      </c>
      <c r="H58" s="33"/>
      <c r="I58" s="46"/>
    </row>
    <row r="59" spans="1:9" x14ac:dyDescent="0.3">
      <c r="A59" s="33"/>
      <c r="B59" s="65"/>
      <c r="C59" s="33"/>
      <c r="D59" s="33"/>
      <c r="E59" s="45"/>
      <c r="F59" s="33"/>
      <c r="G59" s="64" t="str">
        <f>IFERROR(VLOOKUP(F59,'Číselník zdrojov financovanie'!$B:$C,2,0),"")</f>
        <v/>
      </c>
      <c r="H59" s="33"/>
      <c r="I59" s="46"/>
    </row>
    <row r="60" spans="1:9" x14ac:dyDescent="0.3">
      <c r="A60" s="33"/>
      <c r="B60" s="65"/>
      <c r="C60" s="33"/>
      <c r="D60" s="33"/>
      <c r="E60" s="45"/>
      <c r="F60" s="33"/>
      <c r="G60" s="64" t="str">
        <f>IFERROR(VLOOKUP(F60,'Číselník zdrojov financovanie'!$B:$C,2,0),"")</f>
        <v/>
      </c>
      <c r="H60" s="33"/>
      <c r="I60" s="46"/>
    </row>
    <row r="61" spans="1:9" x14ac:dyDescent="0.3">
      <c r="A61" s="33"/>
      <c r="B61" s="65"/>
      <c r="C61" s="33"/>
      <c r="D61" s="33"/>
      <c r="E61" s="45"/>
      <c r="F61" s="33"/>
      <c r="G61" s="64" t="str">
        <f>IFERROR(VLOOKUP(F61,'Číselník zdrojov financovanie'!$B:$C,2,0),"")</f>
        <v/>
      </c>
      <c r="H61" s="33"/>
      <c r="I61" s="46"/>
    </row>
    <row r="62" spans="1:9" x14ac:dyDescent="0.3">
      <c r="A62" s="33"/>
      <c r="B62" s="65"/>
      <c r="C62" s="33"/>
      <c r="D62" s="33"/>
      <c r="E62" s="45"/>
      <c r="F62" s="33"/>
      <c r="G62" s="64" t="str">
        <f>IFERROR(VLOOKUP(F62,'Číselník zdrojov financovanie'!$B:$C,2,0),"")</f>
        <v/>
      </c>
      <c r="H62" s="33"/>
      <c r="I62" s="46"/>
    </row>
    <row r="63" spans="1:9" x14ac:dyDescent="0.3">
      <c r="A63" s="33"/>
      <c r="B63" s="65"/>
      <c r="C63" s="33"/>
      <c r="D63" s="33"/>
      <c r="E63" s="45"/>
      <c r="F63" s="33"/>
      <c r="G63" s="64" t="str">
        <f>IFERROR(VLOOKUP(F63,'Číselník zdrojov financovanie'!$B:$C,2,0),"")</f>
        <v/>
      </c>
      <c r="H63" s="33"/>
      <c r="I63" s="46"/>
    </row>
    <row r="64" spans="1:9" x14ac:dyDescent="0.3">
      <c r="A64" s="33"/>
      <c r="B64" s="65"/>
      <c r="C64" s="33"/>
      <c r="D64" s="33"/>
      <c r="E64" s="45"/>
      <c r="F64" s="33"/>
      <c r="G64" s="64" t="str">
        <f>IFERROR(VLOOKUP(F64,'Číselník zdrojov financovanie'!$B:$C,2,0),"")</f>
        <v/>
      </c>
      <c r="H64" s="33"/>
      <c r="I64" s="46"/>
    </row>
    <row r="65" spans="1:9" x14ac:dyDescent="0.3">
      <c r="A65" s="33"/>
      <c r="B65" s="65"/>
      <c r="C65" s="33"/>
      <c r="D65" s="33"/>
      <c r="E65" s="45"/>
      <c r="F65" s="33"/>
      <c r="G65" s="64" t="str">
        <f>IFERROR(VLOOKUP(F65,'Číselník zdrojov financovanie'!$B:$C,2,0),"")</f>
        <v/>
      </c>
      <c r="H65" s="33"/>
      <c r="I65" s="46"/>
    </row>
    <row r="66" spans="1:9" x14ac:dyDescent="0.3">
      <c r="A66" s="33"/>
      <c r="B66" s="65"/>
      <c r="C66" s="33"/>
      <c r="D66" s="33"/>
      <c r="E66" s="45"/>
      <c r="F66" s="33"/>
      <c r="G66" s="64" t="str">
        <f>IFERROR(VLOOKUP(F66,'Číselník zdrojov financovanie'!$B:$C,2,0),"")</f>
        <v/>
      </c>
      <c r="H66" s="33"/>
      <c r="I66" s="46"/>
    </row>
    <row r="67" spans="1:9" x14ac:dyDescent="0.3">
      <c r="A67" s="33"/>
      <c r="B67" s="65"/>
      <c r="C67" s="33"/>
      <c r="D67" s="33"/>
      <c r="E67" s="45"/>
      <c r="F67" s="33"/>
      <c r="G67" s="64" t="str">
        <f>IFERROR(VLOOKUP(F67,'Číselník zdrojov financovanie'!$B:$C,2,0),"")</f>
        <v/>
      </c>
      <c r="H67" s="33"/>
      <c r="I67" s="46"/>
    </row>
    <row r="68" spans="1:9" x14ac:dyDescent="0.3">
      <c r="A68" s="33"/>
      <c r="B68" s="65"/>
      <c r="C68" s="33"/>
      <c r="D68" s="33"/>
      <c r="E68" s="45"/>
      <c r="F68" s="33"/>
      <c r="G68" s="64" t="str">
        <f>IFERROR(VLOOKUP(F68,'Číselník zdrojov financovanie'!$B:$C,2,0),"")</f>
        <v/>
      </c>
      <c r="H68" s="33"/>
      <c r="I68" s="46"/>
    </row>
    <row r="69" spans="1:9" x14ac:dyDescent="0.3">
      <c r="A69" s="33"/>
      <c r="B69" s="65"/>
      <c r="C69" s="33"/>
      <c r="D69" s="33"/>
      <c r="E69" s="45"/>
      <c r="F69" s="33"/>
      <c r="G69" s="64" t="str">
        <f>IFERROR(VLOOKUP(F69,'Číselník zdrojov financovanie'!$B:$C,2,0),"")</f>
        <v/>
      </c>
      <c r="H69" s="33"/>
      <c r="I69" s="46"/>
    </row>
    <row r="70" spans="1:9" x14ac:dyDescent="0.3">
      <c r="A70" s="33"/>
      <c r="B70" s="65"/>
      <c r="C70" s="33"/>
      <c r="D70" s="33"/>
      <c r="E70" s="45"/>
      <c r="F70" s="33"/>
      <c r="G70" s="64" t="str">
        <f>IFERROR(VLOOKUP(F70,'Číselník zdrojov financovanie'!$B:$C,2,0),"")</f>
        <v/>
      </c>
      <c r="H70" s="33"/>
      <c r="I70" s="46"/>
    </row>
    <row r="71" spans="1:9" x14ac:dyDescent="0.3">
      <c r="A71" s="33"/>
      <c r="B71" s="65"/>
      <c r="C71" s="33"/>
      <c r="D71" s="33"/>
      <c r="E71" s="45"/>
      <c r="F71" s="33"/>
      <c r="G71" s="64" t="str">
        <f>IFERROR(VLOOKUP(F71,'Číselník zdrojov financovanie'!$B:$C,2,0),"")</f>
        <v/>
      </c>
      <c r="H71" s="33"/>
      <c r="I71" s="46"/>
    </row>
    <row r="72" spans="1:9" x14ac:dyDescent="0.3">
      <c r="A72" s="33"/>
      <c r="B72" s="65"/>
      <c r="C72" s="33"/>
      <c r="D72" s="33"/>
      <c r="E72" s="45"/>
      <c r="F72" s="33"/>
      <c r="G72" s="64" t="str">
        <f>IFERROR(VLOOKUP(F72,'Číselník zdrojov financovanie'!$B:$C,2,0),"")</f>
        <v/>
      </c>
      <c r="H72" s="33"/>
      <c r="I72" s="46"/>
    </row>
    <row r="73" spans="1:9" x14ac:dyDescent="0.3">
      <c r="A73" s="33"/>
      <c r="B73" s="65"/>
      <c r="C73" s="33"/>
      <c r="D73" s="33"/>
      <c r="E73" s="45"/>
      <c r="F73" s="33"/>
      <c r="G73" s="64" t="str">
        <f>IFERROR(VLOOKUP(F73,'Číselník zdrojov financovanie'!$B:$C,2,0),"")</f>
        <v/>
      </c>
      <c r="H73" s="33"/>
      <c r="I73" s="46"/>
    </row>
    <row r="74" spans="1:9" x14ac:dyDescent="0.3">
      <c r="A74" s="33"/>
      <c r="B74" s="65"/>
      <c r="C74" s="33"/>
      <c r="D74" s="33"/>
      <c r="E74" s="45"/>
      <c r="F74" s="33"/>
      <c r="G74" s="64" t="str">
        <f>IFERROR(VLOOKUP(F74,'Číselník zdrojov financovanie'!$B:$C,2,0),"")</f>
        <v/>
      </c>
      <c r="H74" s="33"/>
      <c r="I74" s="46"/>
    </row>
    <row r="75" spans="1:9" x14ac:dyDescent="0.3">
      <c r="A75" s="33"/>
      <c r="B75" s="65"/>
      <c r="C75" s="33"/>
      <c r="D75" s="33"/>
      <c r="E75" s="45"/>
      <c r="F75" s="33"/>
      <c r="G75" s="64" t="str">
        <f>IFERROR(VLOOKUP(F75,'Číselník zdrojov financovanie'!$B:$C,2,0),"")</f>
        <v/>
      </c>
      <c r="H75" s="33"/>
      <c r="I75" s="46"/>
    </row>
    <row r="76" spans="1:9" x14ac:dyDescent="0.3">
      <c r="A76" s="33"/>
      <c r="B76" s="65"/>
      <c r="C76" s="33"/>
      <c r="D76" s="33"/>
      <c r="E76" s="45"/>
      <c r="F76" s="33"/>
      <c r="G76" s="64" t="str">
        <f>IFERROR(VLOOKUP(F76,'Číselník zdrojov financovanie'!$B:$C,2,0),"")</f>
        <v/>
      </c>
      <c r="H76" s="33"/>
      <c r="I76" s="46"/>
    </row>
    <row r="77" spans="1:9" x14ac:dyDescent="0.3">
      <c r="A77" s="33"/>
      <c r="B77" s="65"/>
      <c r="C77" s="33"/>
      <c r="D77" s="33"/>
      <c r="E77" s="45"/>
      <c r="F77" s="33"/>
      <c r="G77" s="64" t="str">
        <f>IFERROR(VLOOKUP(F77,'Číselník zdrojov financovanie'!$B:$C,2,0),"")</f>
        <v/>
      </c>
      <c r="H77" s="33"/>
      <c r="I77" s="46"/>
    </row>
    <row r="78" spans="1:9" x14ac:dyDescent="0.3">
      <c r="A78" s="33"/>
      <c r="B78" s="65"/>
      <c r="C78" s="33"/>
      <c r="D78" s="33"/>
      <c r="E78" s="45"/>
      <c r="F78" s="33"/>
      <c r="G78" s="64" t="str">
        <f>IFERROR(VLOOKUP(F78,'Číselník zdrojov financovanie'!$B:$C,2,0),"")</f>
        <v/>
      </c>
      <c r="H78" s="33"/>
      <c r="I78" s="46"/>
    </row>
    <row r="79" spans="1:9" x14ac:dyDescent="0.3">
      <c r="A79" s="33"/>
      <c r="B79" s="65"/>
      <c r="C79" s="33"/>
      <c r="D79" s="33"/>
      <c r="E79" s="45"/>
      <c r="F79" s="33"/>
      <c r="G79" s="64" t="str">
        <f>IFERROR(VLOOKUP(F79,'Číselník zdrojov financovanie'!$B:$C,2,0),"")</f>
        <v/>
      </c>
      <c r="H79" s="33"/>
      <c r="I79" s="46"/>
    </row>
    <row r="80" spans="1:9" x14ac:dyDescent="0.3">
      <c r="A80" s="33"/>
      <c r="B80" s="65"/>
      <c r="C80" s="33"/>
      <c r="D80" s="33"/>
      <c r="E80" s="45"/>
      <c r="F80" s="33"/>
      <c r="G80" s="64" t="str">
        <f>IFERROR(VLOOKUP(F80,'Číselník zdrojov financovanie'!$B:$C,2,0),"")</f>
        <v/>
      </c>
      <c r="H80" s="33"/>
      <c r="I80" s="46"/>
    </row>
    <row r="81" spans="1:9" x14ac:dyDescent="0.3">
      <c r="A81" s="33"/>
      <c r="B81" s="65"/>
      <c r="C81" s="33"/>
      <c r="D81" s="33"/>
      <c r="E81" s="45"/>
      <c r="F81" s="33"/>
      <c r="G81" s="64" t="str">
        <f>IFERROR(VLOOKUP(F81,'Číselník zdrojov financovanie'!$B:$C,2,0),"")</f>
        <v/>
      </c>
      <c r="H81" s="33"/>
      <c r="I81" s="46"/>
    </row>
    <row r="82" spans="1:9" x14ac:dyDescent="0.3">
      <c r="A82" s="33"/>
      <c r="B82" s="65"/>
      <c r="C82" s="33"/>
      <c r="D82" s="33"/>
      <c r="E82" s="45"/>
      <c r="F82" s="33"/>
      <c r="G82" s="64" t="str">
        <f>IFERROR(VLOOKUP(F82,'Číselník zdrojov financovanie'!$B:$C,2,0),"")</f>
        <v/>
      </c>
      <c r="H82" s="33"/>
      <c r="I82" s="46"/>
    </row>
    <row r="83" spans="1:9" x14ac:dyDescent="0.3">
      <c r="A83" s="33"/>
      <c r="B83" s="65"/>
      <c r="C83" s="33"/>
      <c r="D83" s="33"/>
      <c r="E83" s="45"/>
      <c r="F83" s="33"/>
      <c r="G83" s="64" t="str">
        <f>IFERROR(VLOOKUP(F83,'Číselník zdrojov financovanie'!$B:$C,2,0),"")</f>
        <v/>
      </c>
      <c r="H83" s="33"/>
      <c r="I83" s="46"/>
    </row>
    <row r="84" spans="1:9" x14ac:dyDescent="0.3">
      <c r="A84" s="33"/>
      <c r="B84" s="65"/>
      <c r="C84" s="33"/>
      <c r="D84" s="33"/>
      <c r="E84" s="45"/>
      <c r="F84" s="33"/>
      <c r="G84" s="64" t="str">
        <f>IFERROR(VLOOKUP(F84,'Číselník zdrojov financovanie'!$B:$C,2,0),"")</f>
        <v/>
      </c>
      <c r="H84" s="33"/>
      <c r="I84" s="46"/>
    </row>
    <row r="85" spans="1:9" x14ac:dyDescent="0.3">
      <c r="A85" s="33"/>
      <c r="B85" s="65"/>
      <c r="C85" s="33"/>
      <c r="D85" s="33"/>
      <c r="E85" s="45"/>
      <c r="F85" s="33"/>
      <c r="G85" s="64" t="str">
        <f>IFERROR(VLOOKUP(F85,'Číselník zdrojov financovanie'!$B:$C,2,0),"")</f>
        <v/>
      </c>
      <c r="H85" s="33"/>
      <c r="I85" s="46"/>
    </row>
    <row r="86" spans="1:9" x14ac:dyDescent="0.3">
      <c r="A86" s="33"/>
      <c r="B86" s="65"/>
      <c r="C86" s="33"/>
      <c r="D86" s="33"/>
      <c r="E86" s="45"/>
      <c r="F86" s="33"/>
      <c r="G86" s="64" t="str">
        <f>IFERROR(VLOOKUP(F86,'Číselník zdrojov financovanie'!$B:$C,2,0),"")</f>
        <v/>
      </c>
      <c r="H86" s="33"/>
      <c r="I86" s="46"/>
    </row>
    <row r="87" spans="1:9" x14ac:dyDescent="0.3">
      <c r="A87" s="33"/>
      <c r="B87" s="65"/>
      <c r="C87" s="33"/>
      <c r="D87" s="33"/>
      <c r="E87" s="45"/>
      <c r="F87" s="33"/>
      <c r="G87" s="64" t="str">
        <f>IFERROR(VLOOKUP(F87,'Číselník zdrojov financovanie'!$B:$C,2,0),"")</f>
        <v/>
      </c>
      <c r="H87" s="33"/>
      <c r="I87" s="46"/>
    </row>
    <row r="88" spans="1:9" x14ac:dyDescent="0.3">
      <c r="A88" s="33"/>
      <c r="B88" s="65"/>
      <c r="C88" s="33"/>
      <c r="D88" s="33"/>
      <c r="E88" s="45"/>
      <c r="F88" s="33"/>
      <c r="G88" s="64" t="str">
        <f>IFERROR(VLOOKUP(F88,'Číselník zdrojov financovanie'!$B:$C,2,0),"")</f>
        <v/>
      </c>
      <c r="H88" s="33"/>
      <c r="I88" s="46"/>
    </row>
    <row r="89" spans="1:9" x14ac:dyDescent="0.3">
      <c r="A89" s="33"/>
      <c r="B89" s="65"/>
      <c r="C89" s="33"/>
      <c r="D89" s="33"/>
      <c r="E89" s="45"/>
      <c r="F89" s="33"/>
      <c r="G89" s="64" t="str">
        <f>IFERROR(VLOOKUP(F89,'Číselník zdrojov financovanie'!$B:$C,2,0),"")</f>
        <v/>
      </c>
      <c r="H89" s="33"/>
      <c r="I89" s="46"/>
    </row>
    <row r="90" spans="1:9" x14ac:dyDescent="0.3">
      <c r="A90" s="33"/>
      <c r="B90" s="65"/>
      <c r="C90" s="33"/>
      <c r="D90" s="33"/>
      <c r="E90" s="45"/>
      <c r="F90" s="33"/>
      <c r="G90" s="64" t="str">
        <f>IFERROR(VLOOKUP(F90,'Číselník zdrojov financovanie'!$B:$C,2,0),"")</f>
        <v/>
      </c>
      <c r="H90" s="33"/>
      <c r="I90" s="46"/>
    </row>
    <row r="91" spans="1:9" x14ac:dyDescent="0.3">
      <c r="A91" s="33"/>
      <c r="B91" s="65"/>
      <c r="C91" s="33"/>
      <c r="D91" s="33"/>
      <c r="E91" s="45"/>
      <c r="F91" s="33"/>
      <c r="G91" s="64" t="str">
        <f>IFERROR(VLOOKUP(F91,'Číselník zdrojov financovanie'!$B:$C,2,0),"")</f>
        <v/>
      </c>
      <c r="H91" s="33"/>
      <c r="I91" s="46"/>
    </row>
    <row r="92" spans="1:9" x14ac:dyDescent="0.3">
      <c r="A92" s="33"/>
      <c r="B92" s="65"/>
      <c r="C92" s="33"/>
      <c r="D92" s="33"/>
      <c r="E92" s="45"/>
      <c r="F92" s="33"/>
      <c r="G92" s="64" t="str">
        <f>IFERROR(VLOOKUP(F92,'Číselník zdrojov financovanie'!$B:$C,2,0),"")</f>
        <v/>
      </c>
      <c r="H92" s="33"/>
      <c r="I92" s="46"/>
    </row>
    <row r="93" spans="1:9" x14ac:dyDescent="0.3">
      <c r="A93" s="33"/>
      <c r="B93" s="65"/>
      <c r="C93" s="33"/>
      <c r="D93" s="33"/>
      <c r="E93" s="45"/>
      <c r="F93" s="33"/>
      <c r="G93" s="64" t="str">
        <f>IFERROR(VLOOKUP(F93,'Číselník zdrojov financovanie'!$B:$C,2,0),"")</f>
        <v/>
      </c>
      <c r="H93" s="33"/>
      <c r="I93" s="46"/>
    </row>
    <row r="94" spans="1:9" x14ac:dyDescent="0.3">
      <c r="A94" s="33"/>
      <c r="B94" s="65"/>
      <c r="C94" s="33"/>
      <c r="D94" s="33"/>
      <c r="E94" s="45"/>
      <c r="F94" s="33"/>
      <c r="G94" s="64" t="str">
        <f>IFERROR(VLOOKUP(F94,'Číselník zdrojov financovanie'!$B:$C,2,0),"")</f>
        <v/>
      </c>
      <c r="H94" s="33"/>
      <c r="I94" s="46"/>
    </row>
    <row r="95" spans="1:9" x14ac:dyDescent="0.3">
      <c r="A95" s="33"/>
      <c r="B95" s="65"/>
      <c r="C95" s="33"/>
      <c r="D95" s="33"/>
      <c r="E95" s="45"/>
      <c r="F95" s="33"/>
      <c r="G95" s="64" t="str">
        <f>IFERROR(VLOOKUP(F95,'Číselník zdrojov financovanie'!$B:$C,2,0),"")</f>
        <v/>
      </c>
      <c r="H95" s="33"/>
      <c r="I95" s="46"/>
    </row>
    <row r="96" spans="1:9" x14ac:dyDescent="0.3">
      <c r="A96" s="33"/>
      <c r="B96" s="65"/>
      <c r="C96" s="33"/>
      <c r="D96" s="33"/>
      <c r="E96" s="45"/>
      <c r="F96" s="33"/>
      <c r="G96" s="64" t="str">
        <f>IFERROR(VLOOKUP(F96,'Číselník zdrojov financovanie'!$B:$C,2,0),"")</f>
        <v/>
      </c>
      <c r="H96" s="33"/>
      <c r="I96" s="46"/>
    </row>
    <row r="97" spans="1:9" x14ac:dyDescent="0.3">
      <c r="A97" s="33"/>
      <c r="B97" s="65"/>
      <c r="C97" s="33"/>
      <c r="D97" s="33"/>
      <c r="E97" s="45"/>
      <c r="F97" s="33"/>
      <c r="G97" s="64" t="str">
        <f>IFERROR(VLOOKUP(F97,'Číselník zdrojov financovanie'!$B:$C,2,0),"")</f>
        <v/>
      </c>
      <c r="H97" s="33"/>
      <c r="I97" s="46"/>
    </row>
    <row r="98" spans="1:9" x14ac:dyDescent="0.3">
      <c r="A98" s="33"/>
      <c r="B98" s="65"/>
      <c r="C98" s="33"/>
      <c r="D98" s="33"/>
      <c r="E98" s="45"/>
      <c r="F98" s="33"/>
      <c r="G98" s="64" t="str">
        <f>IFERROR(VLOOKUP(F98,'Číselník zdrojov financovanie'!$B:$C,2,0),"")</f>
        <v/>
      </c>
      <c r="H98" s="33"/>
      <c r="I98" s="46"/>
    </row>
    <row r="99" spans="1:9" x14ac:dyDescent="0.3">
      <c r="A99" s="33"/>
      <c r="B99" s="65"/>
      <c r="C99" s="33"/>
      <c r="D99" s="33"/>
      <c r="E99" s="45"/>
      <c r="F99" s="33"/>
      <c r="G99" s="64" t="str">
        <f>IFERROR(VLOOKUP(F99,'Číselník zdrojov financovanie'!$B:$C,2,0),"")</f>
        <v/>
      </c>
      <c r="H99" s="33"/>
      <c r="I99" s="46"/>
    </row>
    <row r="100" spans="1:9" x14ac:dyDescent="0.3">
      <c r="A100" s="33"/>
      <c r="B100" s="65"/>
      <c r="C100" s="33"/>
      <c r="D100" s="33"/>
      <c r="E100" s="45"/>
      <c r="F100" s="33"/>
      <c r="G100" s="64" t="str">
        <f>IFERROR(VLOOKUP(F100,'Číselník zdrojov financovanie'!$B:$C,2,0),"")</f>
        <v/>
      </c>
      <c r="H100" s="33"/>
      <c r="I100" s="46"/>
    </row>
    <row r="101" spans="1:9" x14ac:dyDescent="0.3">
      <c r="A101" s="33"/>
      <c r="B101" s="65"/>
      <c r="C101" s="33"/>
      <c r="D101" s="33"/>
      <c r="E101" s="45"/>
      <c r="F101" s="33"/>
      <c r="G101" s="64" t="str">
        <f>IFERROR(VLOOKUP(F101,'Číselník zdrojov financovanie'!$B:$C,2,0),"")</f>
        <v/>
      </c>
      <c r="H101" s="33"/>
      <c r="I101" s="46"/>
    </row>
    <row r="102" spans="1:9" x14ac:dyDescent="0.3">
      <c r="A102" s="33"/>
      <c r="B102" s="65"/>
      <c r="C102" s="33"/>
      <c r="D102" s="33"/>
      <c r="E102" s="45"/>
      <c r="F102" s="33"/>
      <c r="G102" s="64" t="str">
        <f>IFERROR(VLOOKUP(F102,'Číselník zdrojov financovanie'!$B:$C,2,0),"")</f>
        <v/>
      </c>
      <c r="H102" s="33"/>
      <c r="I102" s="46"/>
    </row>
    <row r="103" spans="1:9" x14ac:dyDescent="0.3">
      <c r="A103" s="33"/>
      <c r="B103" s="65"/>
      <c r="C103" s="33"/>
      <c r="D103" s="33"/>
      <c r="E103" s="45"/>
      <c r="F103" s="33"/>
      <c r="G103" s="64" t="str">
        <f>IFERROR(VLOOKUP(F103,'Číselník zdrojov financovanie'!$B:$C,2,0),"")</f>
        <v/>
      </c>
      <c r="H103" s="33"/>
      <c r="I103" s="46"/>
    </row>
    <row r="104" spans="1:9" x14ac:dyDescent="0.3">
      <c r="A104" s="33"/>
      <c r="B104" s="65"/>
      <c r="C104" s="33"/>
      <c r="D104" s="33"/>
      <c r="E104" s="45"/>
      <c r="F104" s="33"/>
      <c r="G104" s="64" t="str">
        <f>IFERROR(VLOOKUP(F104,'Číselník zdrojov financovanie'!$B:$C,2,0),"")</f>
        <v/>
      </c>
      <c r="H104" s="33"/>
      <c r="I104" s="46"/>
    </row>
    <row r="105" spans="1:9" x14ac:dyDescent="0.3">
      <c r="A105" s="33"/>
      <c r="B105" s="65"/>
      <c r="C105" s="33"/>
      <c r="D105" s="33"/>
      <c r="E105" s="45"/>
      <c r="F105" s="33"/>
      <c r="G105" s="64" t="str">
        <f>IFERROR(VLOOKUP(F105,'Číselník zdrojov financovanie'!$B:$C,2,0),"")</f>
        <v/>
      </c>
      <c r="H105" s="33"/>
      <c r="I105" s="46"/>
    </row>
    <row r="106" spans="1:9" x14ac:dyDescent="0.3">
      <c r="A106" s="33"/>
      <c r="B106" s="65"/>
      <c r="C106" s="33"/>
      <c r="D106" s="33"/>
      <c r="E106" s="45"/>
      <c r="F106" s="33"/>
      <c r="G106" s="64" t="str">
        <f>IFERROR(VLOOKUP(F106,'Číselník zdrojov financovanie'!$B:$C,2,0),"")</f>
        <v/>
      </c>
      <c r="H106" s="33"/>
      <c r="I106" s="46"/>
    </row>
    <row r="107" spans="1:9" x14ac:dyDescent="0.3">
      <c r="A107" s="33"/>
      <c r="B107" s="65"/>
      <c r="C107" s="33"/>
      <c r="D107" s="33"/>
      <c r="E107" s="45"/>
      <c r="F107" s="33"/>
      <c r="G107" s="64" t="str">
        <f>IFERROR(VLOOKUP(F107,'Číselník zdrojov financovanie'!$B:$C,2,0),"")</f>
        <v/>
      </c>
      <c r="H107" s="33"/>
      <c r="I107" s="46"/>
    </row>
    <row r="108" spans="1:9" x14ac:dyDescent="0.3">
      <c r="A108" s="33"/>
      <c r="B108" s="65"/>
      <c r="C108" s="33"/>
      <c r="D108" s="33"/>
      <c r="E108" s="45"/>
      <c r="F108" s="33"/>
      <c r="G108" s="64" t="str">
        <f>IFERROR(VLOOKUP(F108,'Číselník zdrojov financovanie'!$B:$C,2,0),"")</f>
        <v/>
      </c>
      <c r="H108" s="33"/>
      <c r="I108" s="46"/>
    </row>
    <row r="109" spans="1:9" x14ac:dyDescent="0.3">
      <c r="A109" s="33"/>
      <c r="B109" s="65"/>
      <c r="C109" s="33"/>
      <c r="D109" s="33"/>
      <c r="E109" s="45"/>
      <c r="F109" s="33"/>
      <c r="G109" s="64" t="str">
        <f>IFERROR(VLOOKUP(F109,'Číselník zdrojov financovanie'!$B:$C,2,0),"")</f>
        <v/>
      </c>
      <c r="H109" s="33"/>
      <c r="I109" s="46"/>
    </row>
    <row r="110" spans="1:9" x14ac:dyDescent="0.3">
      <c r="A110" s="33"/>
      <c r="B110" s="65"/>
      <c r="C110" s="33"/>
      <c r="D110" s="33"/>
      <c r="E110" s="45"/>
      <c r="F110" s="33"/>
      <c r="G110" s="64" t="str">
        <f>IFERROR(VLOOKUP(F110,'Číselník zdrojov financovanie'!$B:$C,2,0),"")</f>
        <v/>
      </c>
      <c r="H110" s="33"/>
      <c r="I110" s="46"/>
    </row>
    <row r="111" spans="1:9" x14ac:dyDescent="0.3">
      <c r="A111" s="33"/>
      <c r="B111" s="65"/>
      <c r="C111" s="33"/>
      <c r="D111" s="33"/>
      <c r="E111" s="45"/>
      <c r="F111" s="33"/>
      <c r="G111" s="64" t="str">
        <f>IFERROR(VLOOKUP(F111,'Číselník zdrojov financovanie'!$B:$C,2,0),"")</f>
        <v/>
      </c>
      <c r="H111" s="33"/>
      <c r="I111" s="46"/>
    </row>
    <row r="112" spans="1:9" x14ac:dyDescent="0.3">
      <c r="A112" s="33"/>
      <c r="B112" s="65"/>
      <c r="C112" s="33"/>
      <c r="D112" s="33"/>
      <c r="E112" s="45"/>
      <c r="F112" s="33"/>
      <c r="G112" s="64" t="str">
        <f>IFERROR(VLOOKUP(F112,'Číselník zdrojov financovanie'!$B:$C,2,0),"")</f>
        <v/>
      </c>
      <c r="H112" s="33"/>
      <c r="I112" s="46"/>
    </row>
    <row r="113" spans="1:9" x14ac:dyDescent="0.3">
      <c r="A113" s="33"/>
      <c r="B113" s="65"/>
      <c r="C113" s="33"/>
      <c r="D113" s="33"/>
      <c r="E113" s="45"/>
      <c r="F113" s="33"/>
      <c r="G113" s="64" t="str">
        <f>IFERROR(VLOOKUP(F113,'Číselník zdrojov financovanie'!$B:$C,2,0),"")</f>
        <v/>
      </c>
      <c r="H113" s="33"/>
      <c r="I113" s="46"/>
    </row>
    <row r="114" spans="1:9" x14ac:dyDescent="0.3">
      <c r="A114" s="33"/>
      <c r="B114" s="65"/>
      <c r="C114" s="33"/>
      <c r="D114" s="33"/>
      <c r="E114" s="45"/>
      <c r="F114" s="33"/>
      <c r="G114" s="64" t="str">
        <f>IFERROR(VLOOKUP(F114,'Číselník zdrojov financovanie'!$B:$C,2,0),"")</f>
        <v/>
      </c>
      <c r="H114" s="33"/>
      <c r="I114" s="46"/>
    </row>
    <row r="115" spans="1:9" x14ac:dyDescent="0.3">
      <c r="A115" s="33"/>
      <c r="B115" s="65"/>
      <c r="C115" s="33"/>
      <c r="D115" s="33"/>
      <c r="E115" s="45"/>
      <c r="F115" s="33"/>
      <c r="G115" s="64" t="str">
        <f>IFERROR(VLOOKUP(F115,'Číselník zdrojov financovanie'!$B:$C,2,0),"")</f>
        <v/>
      </c>
      <c r="H115" s="33"/>
      <c r="I115" s="46"/>
    </row>
    <row r="116" spans="1:9" x14ac:dyDescent="0.3">
      <c r="A116" s="33"/>
      <c r="B116" s="65"/>
      <c r="C116" s="33"/>
      <c r="D116" s="33"/>
      <c r="E116" s="45"/>
      <c r="F116" s="33"/>
      <c r="G116" s="64" t="str">
        <f>IFERROR(VLOOKUP(F116,'Číselník zdrojov financovanie'!$B:$C,2,0),"")</f>
        <v/>
      </c>
      <c r="H116" s="33"/>
      <c r="I116" s="46"/>
    </row>
    <row r="117" spans="1:9" x14ac:dyDescent="0.3">
      <c r="A117" s="33"/>
      <c r="B117" s="65"/>
      <c r="C117" s="33"/>
      <c r="D117" s="33"/>
      <c r="E117" s="45"/>
      <c r="F117" s="33"/>
      <c r="G117" s="64" t="str">
        <f>IFERROR(VLOOKUP(F117,'Číselník zdrojov financovanie'!$B:$C,2,0),"")</f>
        <v/>
      </c>
      <c r="H117" s="33"/>
      <c r="I117" s="46"/>
    </row>
    <row r="118" spans="1:9" x14ac:dyDescent="0.3">
      <c r="A118" s="33"/>
      <c r="B118" s="65"/>
      <c r="C118" s="33"/>
      <c r="D118" s="33"/>
      <c r="E118" s="45"/>
      <c r="F118" s="33"/>
      <c r="G118" s="64" t="str">
        <f>IFERROR(VLOOKUP(F118,'Číselník zdrojov financovanie'!$B:$C,2,0),"")</f>
        <v/>
      </c>
      <c r="H118" s="33"/>
      <c r="I118" s="46"/>
    </row>
    <row r="119" spans="1:9" x14ac:dyDescent="0.3">
      <c r="A119" s="33"/>
      <c r="B119" s="65"/>
      <c r="C119" s="33"/>
      <c r="D119" s="33"/>
      <c r="E119" s="45"/>
      <c r="F119" s="33"/>
      <c r="G119" s="64" t="str">
        <f>IFERROR(VLOOKUP(F119,'Číselník zdrojov financovanie'!$B:$C,2,0),"")</f>
        <v/>
      </c>
      <c r="H119" s="33"/>
      <c r="I119" s="46"/>
    </row>
    <row r="120" spans="1:9" x14ac:dyDescent="0.3">
      <c r="A120" s="33"/>
      <c r="B120" s="65"/>
      <c r="C120" s="33"/>
      <c r="D120" s="33"/>
      <c r="E120" s="45"/>
      <c r="F120" s="33"/>
      <c r="G120" s="64" t="str">
        <f>IFERROR(VLOOKUP(F120,'Číselník zdrojov financovanie'!$B:$C,2,0),"")</f>
        <v/>
      </c>
      <c r="H120" s="33"/>
      <c r="I120" s="46"/>
    </row>
    <row r="121" spans="1:9" x14ac:dyDescent="0.3">
      <c r="A121" s="33"/>
      <c r="B121" s="65"/>
      <c r="C121" s="33"/>
      <c r="D121" s="33"/>
      <c r="E121" s="45"/>
      <c r="F121" s="33"/>
      <c r="G121" s="64" t="str">
        <f>IFERROR(VLOOKUP(F121,'Číselník zdrojov financovanie'!$B:$C,2,0),"")</f>
        <v/>
      </c>
      <c r="H121" s="33"/>
      <c r="I121" s="46"/>
    </row>
    <row r="122" spans="1:9" x14ac:dyDescent="0.3">
      <c r="A122" s="33"/>
      <c r="B122" s="65"/>
      <c r="C122" s="33"/>
      <c r="D122" s="33"/>
      <c r="E122" s="45"/>
      <c r="F122" s="33"/>
      <c r="G122" s="64" t="str">
        <f>IFERROR(VLOOKUP(F122,'Číselník zdrojov financovanie'!$B:$C,2,0),"")</f>
        <v/>
      </c>
      <c r="H122" s="33"/>
      <c r="I122" s="46"/>
    </row>
    <row r="123" spans="1:9" x14ac:dyDescent="0.3">
      <c r="A123" s="33"/>
      <c r="B123" s="65"/>
      <c r="C123" s="33"/>
      <c r="D123" s="33"/>
      <c r="E123" s="45"/>
      <c r="F123" s="33"/>
      <c r="G123" s="64" t="str">
        <f>IFERROR(VLOOKUP(F123,'Číselník zdrojov financovanie'!$B:$C,2,0),"")</f>
        <v/>
      </c>
      <c r="H123" s="33"/>
      <c r="I123" s="46"/>
    </row>
    <row r="124" spans="1:9" x14ac:dyDescent="0.3">
      <c r="A124" s="33"/>
      <c r="B124" s="65"/>
      <c r="C124" s="33"/>
      <c r="D124" s="33"/>
      <c r="E124" s="45"/>
      <c r="F124" s="33"/>
      <c r="G124" s="64" t="str">
        <f>IFERROR(VLOOKUP(F124,'Číselník zdrojov financovanie'!$B:$C,2,0),"")</f>
        <v/>
      </c>
      <c r="H124" s="33"/>
      <c r="I124" s="46"/>
    </row>
    <row r="125" spans="1:9" x14ac:dyDescent="0.3">
      <c r="A125" s="33"/>
      <c r="B125" s="65"/>
      <c r="C125" s="33"/>
      <c r="D125" s="33"/>
      <c r="E125" s="45"/>
      <c r="F125" s="33"/>
      <c r="G125" s="64" t="str">
        <f>IFERROR(VLOOKUP(F125,'Číselník zdrojov financovanie'!$B:$C,2,0),"")</f>
        <v/>
      </c>
      <c r="H125" s="33"/>
      <c r="I125" s="46"/>
    </row>
    <row r="126" spans="1:9" x14ac:dyDescent="0.3">
      <c r="A126" s="33"/>
      <c r="B126" s="65"/>
      <c r="C126" s="33"/>
      <c r="D126" s="33"/>
      <c r="E126" s="45"/>
      <c r="F126" s="33"/>
      <c r="G126" s="64" t="str">
        <f>IFERROR(VLOOKUP(F126,'Číselník zdrojov financovanie'!$B:$C,2,0),"")</f>
        <v/>
      </c>
      <c r="H126" s="33"/>
      <c r="I126" s="46"/>
    </row>
    <row r="127" spans="1:9" x14ac:dyDescent="0.3">
      <c r="A127" s="33"/>
      <c r="B127" s="65"/>
      <c r="C127" s="33"/>
      <c r="D127" s="33"/>
      <c r="E127" s="45"/>
      <c r="F127" s="33"/>
      <c r="G127" s="64" t="str">
        <f>IFERROR(VLOOKUP(F127,'Číselník zdrojov financovanie'!$B:$C,2,0),"")</f>
        <v/>
      </c>
      <c r="H127" s="33"/>
      <c r="I127" s="46"/>
    </row>
    <row r="128" spans="1:9" x14ac:dyDescent="0.3">
      <c r="A128" s="33"/>
      <c r="B128" s="65"/>
      <c r="C128" s="33"/>
      <c r="D128" s="33"/>
      <c r="E128" s="45"/>
      <c r="F128" s="33"/>
      <c r="G128" s="64" t="str">
        <f>IFERROR(VLOOKUP(F128,'Číselník zdrojov financovanie'!$B:$C,2,0),"")</f>
        <v/>
      </c>
      <c r="H128" s="33"/>
      <c r="I128" s="46"/>
    </row>
    <row r="129" spans="1:9" x14ac:dyDescent="0.3">
      <c r="A129" s="33"/>
      <c r="B129" s="65"/>
      <c r="C129" s="33"/>
      <c r="D129" s="33"/>
      <c r="E129" s="45"/>
      <c r="F129" s="33"/>
      <c r="G129" s="64" t="str">
        <f>IFERROR(VLOOKUP(F129,'Číselník zdrojov financovanie'!$B:$C,2,0),"")</f>
        <v/>
      </c>
      <c r="H129" s="33"/>
      <c r="I129" s="46"/>
    </row>
    <row r="130" spans="1:9" x14ac:dyDescent="0.3">
      <c r="A130" s="33"/>
      <c r="B130" s="65"/>
      <c r="C130" s="33"/>
      <c r="D130" s="33"/>
      <c r="E130" s="45"/>
      <c r="F130" s="33"/>
      <c r="G130" s="64" t="str">
        <f>IFERROR(VLOOKUP(F130,'Číselník zdrojov financovanie'!$B:$C,2,0),"")</f>
        <v/>
      </c>
      <c r="H130" s="33"/>
      <c r="I130" s="46"/>
    </row>
    <row r="131" spans="1:9" x14ac:dyDescent="0.3">
      <c r="A131" s="33"/>
      <c r="B131" s="65"/>
      <c r="C131" s="33"/>
      <c r="D131" s="33"/>
      <c r="E131" s="45"/>
      <c r="F131" s="33"/>
      <c r="G131" s="64" t="str">
        <f>IFERROR(VLOOKUP(F131,'Číselník zdrojov financovanie'!$B:$C,2,0),"")</f>
        <v/>
      </c>
      <c r="H131" s="33"/>
      <c r="I131" s="46"/>
    </row>
    <row r="132" spans="1:9" x14ac:dyDescent="0.3">
      <c r="A132" s="33"/>
      <c r="B132" s="65"/>
      <c r="C132" s="33"/>
      <c r="D132" s="33"/>
      <c r="E132" s="45"/>
      <c r="F132" s="33"/>
      <c r="G132" s="64" t="str">
        <f>IFERROR(VLOOKUP(F132,'Číselník zdrojov financovanie'!$B:$C,2,0),"")</f>
        <v/>
      </c>
      <c r="H132" s="33"/>
      <c r="I132" s="46"/>
    </row>
    <row r="133" spans="1:9" x14ac:dyDescent="0.3">
      <c r="A133" s="33"/>
      <c r="B133" s="65"/>
      <c r="C133" s="33"/>
      <c r="D133" s="33"/>
      <c r="E133" s="45"/>
      <c r="F133" s="33"/>
      <c r="G133" s="64" t="str">
        <f>IFERROR(VLOOKUP(F133,'Číselník zdrojov financovanie'!$B:$C,2,0),"")</f>
        <v/>
      </c>
      <c r="H133" s="33"/>
      <c r="I133" s="46"/>
    </row>
    <row r="134" spans="1:9" x14ac:dyDescent="0.3">
      <c r="A134" s="33"/>
      <c r="B134" s="65"/>
      <c r="C134" s="33"/>
      <c r="D134" s="33"/>
      <c r="E134" s="45"/>
      <c r="F134" s="33"/>
      <c r="G134" s="64" t="str">
        <f>IFERROR(VLOOKUP(F134,'Číselník zdrojov financovanie'!$B:$C,2,0),"")</f>
        <v/>
      </c>
      <c r="H134" s="33"/>
      <c r="I134" s="46"/>
    </row>
    <row r="135" spans="1:9" x14ac:dyDescent="0.3">
      <c r="A135" s="33"/>
      <c r="B135" s="65"/>
      <c r="C135" s="33"/>
      <c r="D135" s="33"/>
      <c r="E135" s="45"/>
      <c r="F135" s="33"/>
      <c r="G135" s="64" t="str">
        <f>IFERROR(VLOOKUP(F135,'Číselník zdrojov financovanie'!$B:$C,2,0),"")</f>
        <v/>
      </c>
      <c r="H135" s="33"/>
      <c r="I135" s="46"/>
    </row>
    <row r="136" spans="1:9" x14ac:dyDescent="0.3">
      <c r="A136" s="33"/>
      <c r="B136" s="65"/>
      <c r="C136" s="33"/>
      <c r="D136" s="33"/>
      <c r="E136" s="45"/>
      <c r="F136" s="33"/>
      <c r="G136" s="64" t="str">
        <f>IFERROR(VLOOKUP(F136,'Číselník zdrojov financovanie'!$B:$C,2,0),"")</f>
        <v/>
      </c>
      <c r="H136" s="33"/>
      <c r="I136" s="46"/>
    </row>
    <row r="137" spans="1:9" x14ac:dyDescent="0.3">
      <c r="A137" s="33"/>
      <c r="B137" s="65"/>
      <c r="C137" s="33"/>
      <c r="D137" s="33"/>
      <c r="E137" s="45"/>
      <c r="F137" s="33"/>
      <c r="G137" s="64" t="str">
        <f>IFERROR(VLOOKUP(F137,'Číselník zdrojov financovanie'!$B:$C,2,0),"")</f>
        <v/>
      </c>
      <c r="H137" s="33"/>
      <c r="I137" s="46"/>
    </row>
    <row r="138" spans="1:9" x14ac:dyDescent="0.3">
      <c r="A138" s="33"/>
      <c r="B138" s="65"/>
      <c r="C138" s="33"/>
      <c r="D138" s="33"/>
      <c r="E138" s="45"/>
      <c r="F138" s="33"/>
      <c r="G138" s="64" t="str">
        <f>IFERROR(VLOOKUP(F138,'Číselník zdrojov financovanie'!$B:$C,2,0),"")</f>
        <v/>
      </c>
      <c r="H138" s="33"/>
      <c r="I138" s="46"/>
    </row>
    <row r="139" spans="1:9" x14ac:dyDescent="0.3">
      <c r="A139" s="33"/>
      <c r="B139" s="65"/>
      <c r="C139" s="33"/>
      <c r="D139" s="33"/>
      <c r="E139" s="45"/>
      <c r="F139" s="33"/>
      <c r="G139" s="64" t="str">
        <f>IFERROR(VLOOKUP(F139,'Číselník zdrojov financovanie'!$B:$C,2,0),"")</f>
        <v/>
      </c>
      <c r="H139" s="33"/>
      <c r="I139" s="46"/>
    </row>
    <row r="140" spans="1:9" x14ac:dyDescent="0.3">
      <c r="A140" s="33"/>
      <c r="B140" s="65"/>
      <c r="C140" s="33"/>
      <c r="D140" s="33"/>
      <c r="E140" s="45"/>
      <c r="F140" s="33"/>
      <c r="G140" s="64" t="str">
        <f>IFERROR(VLOOKUP(F140,'Číselník zdrojov financovanie'!$B:$C,2,0),"")</f>
        <v/>
      </c>
      <c r="H140" s="33"/>
      <c r="I140" s="46"/>
    </row>
    <row r="141" spans="1:9" x14ac:dyDescent="0.3">
      <c r="A141" s="33"/>
      <c r="B141" s="65"/>
      <c r="C141" s="33"/>
      <c r="D141" s="33"/>
      <c r="E141" s="45"/>
      <c r="F141" s="33"/>
      <c r="G141" s="64" t="str">
        <f>IFERROR(VLOOKUP(F141,'Číselník zdrojov financovanie'!$B:$C,2,0),"")</f>
        <v/>
      </c>
      <c r="H141" s="33"/>
      <c r="I141" s="46"/>
    </row>
    <row r="142" spans="1:9" x14ac:dyDescent="0.3">
      <c r="A142" s="33"/>
      <c r="B142" s="65"/>
      <c r="C142" s="33"/>
      <c r="D142" s="33"/>
      <c r="E142" s="45"/>
      <c r="F142" s="33"/>
      <c r="G142" s="64" t="str">
        <f>IFERROR(VLOOKUP(F142,'Číselník zdrojov financovanie'!$B:$C,2,0),"")</f>
        <v/>
      </c>
      <c r="H142" s="33"/>
      <c r="I142" s="46"/>
    </row>
    <row r="143" spans="1:9" x14ac:dyDescent="0.3">
      <c r="A143" s="33"/>
      <c r="B143" s="65"/>
      <c r="C143" s="33"/>
      <c r="D143" s="33"/>
      <c r="E143" s="45"/>
      <c r="F143" s="33"/>
      <c r="G143" s="64" t="str">
        <f>IFERROR(VLOOKUP(F143,'Číselník zdrojov financovanie'!$B:$C,2,0),"")</f>
        <v/>
      </c>
      <c r="H143" s="33"/>
      <c r="I143" s="46"/>
    </row>
    <row r="144" spans="1:9" x14ac:dyDescent="0.3">
      <c r="A144" s="33"/>
      <c r="B144" s="65"/>
      <c r="C144" s="33"/>
      <c r="D144" s="33"/>
      <c r="E144" s="45"/>
      <c r="F144" s="33"/>
      <c r="G144" s="64" t="str">
        <f>IFERROR(VLOOKUP(F144,'Číselník zdrojov financovanie'!$B:$C,2,0),"")</f>
        <v/>
      </c>
      <c r="H144" s="33"/>
      <c r="I144" s="46"/>
    </row>
    <row r="145" spans="1:9" x14ac:dyDescent="0.3">
      <c r="A145" s="33"/>
      <c r="B145" s="65"/>
      <c r="C145" s="33"/>
      <c r="D145" s="33"/>
      <c r="E145" s="45"/>
      <c r="F145" s="33"/>
      <c r="G145" s="64" t="str">
        <f>IFERROR(VLOOKUP(F145,'Číselník zdrojov financovanie'!$B:$C,2,0),"")</f>
        <v/>
      </c>
      <c r="H145" s="33"/>
      <c r="I145" s="46"/>
    </row>
    <row r="146" spans="1:9" x14ac:dyDescent="0.3">
      <c r="A146" s="33"/>
      <c r="B146" s="65"/>
      <c r="C146" s="33"/>
      <c r="D146" s="33"/>
      <c r="E146" s="45"/>
      <c r="F146" s="33"/>
      <c r="G146" s="64" t="str">
        <f>IFERROR(VLOOKUP(F146,'Číselník zdrojov financovanie'!$B:$C,2,0),"")</f>
        <v/>
      </c>
      <c r="H146" s="33"/>
      <c r="I146" s="46"/>
    </row>
    <row r="147" spans="1:9" x14ac:dyDescent="0.3">
      <c r="A147" s="33"/>
      <c r="B147" s="65"/>
      <c r="C147" s="33"/>
      <c r="D147" s="33"/>
      <c r="E147" s="45"/>
      <c r="F147" s="33"/>
      <c r="G147" s="64" t="str">
        <f>IFERROR(VLOOKUP(F147,'Číselník zdrojov financovanie'!$B:$C,2,0),"")</f>
        <v/>
      </c>
      <c r="H147" s="33"/>
      <c r="I147" s="46"/>
    </row>
    <row r="148" spans="1:9" x14ac:dyDescent="0.3">
      <c r="A148" s="33"/>
      <c r="B148" s="65"/>
      <c r="C148" s="33"/>
      <c r="D148" s="33"/>
      <c r="E148" s="45"/>
      <c r="F148" s="33"/>
      <c r="G148" s="64" t="str">
        <f>IFERROR(VLOOKUP(F148,'Číselník zdrojov financovanie'!$B:$C,2,0),"")</f>
        <v/>
      </c>
      <c r="H148" s="33"/>
      <c r="I148" s="46"/>
    </row>
    <row r="149" spans="1:9" x14ac:dyDescent="0.3">
      <c r="A149" s="33"/>
      <c r="B149" s="65"/>
      <c r="C149" s="33"/>
      <c r="D149" s="33"/>
      <c r="E149" s="45"/>
      <c r="F149" s="33"/>
      <c r="G149" s="64" t="str">
        <f>IFERROR(VLOOKUP(F149,'Číselník zdrojov financovanie'!$B:$C,2,0),"")</f>
        <v/>
      </c>
      <c r="H149" s="33"/>
      <c r="I149" s="46"/>
    </row>
    <row r="150" spans="1:9" x14ac:dyDescent="0.3">
      <c r="A150" s="33"/>
      <c r="B150" s="65"/>
      <c r="C150" s="33"/>
      <c r="D150" s="33"/>
      <c r="E150" s="45"/>
      <c r="F150" s="33"/>
      <c r="G150" s="64" t="str">
        <f>IFERROR(VLOOKUP(F150,'Číselník zdrojov financovanie'!$B:$C,2,0),"")</f>
        <v/>
      </c>
      <c r="H150" s="33"/>
      <c r="I150" s="46"/>
    </row>
    <row r="151" spans="1:9" x14ac:dyDescent="0.3">
      <c r="A151" s="33"/>
      <c r="B151" s="65"/>
      <c r="C151" s="33"/>
      <c r="D151" s="33"/>
      <c r="E151" s="45"/>
      <c r="F151" s="33"/>
      <c r="G151" s="64" t="str">
        <f>IFERROR(VLOOKUP(F151,'Číselník zdrojov financovanie'!$B:$C,2,0),"")</f>
        <v/>
      </c>
      <c r="H151" s="33"/>
      <c r="I151" s="46"/>
    </row>
    <row r="152" spans="1:9" x14ac:dyDescent="0.3">
      <c r="A152" s="33"/>
      <c r="B152" s="65"/>
      <c r="C152" s="33"/>
      <c r="D152" s="33"/>
      <c r="E152" s="45"/>
      <c r="F152" s="33"/>
      <c r="G152" s="64" t="str">
        <f>IFERROR(VLOOKUP(F152,'Číselník zdrojov financovanie'!$B:$C,2,0),"")</f>
        <v/>
      </c>
      <c r="H152" s="33"/>
      <c r="I152" s="46"/>
    </row>
    <row r="153" spans="1:9" x14ac:dyDescent="0.3">
      <c r="A153" s="33"/>
      <c r="B153" s="65"/>
      <c r="C153" s="33"/>
      <c r="D153" s="33"/>
      <c r="E153" s="45"/>
      <c r="F153" s="33"/>
      <c r="G153" s="64" t="str">
        <f>IFERROR(VLOOKUP(F153,'Číselník zdrojov financovanie'!$B:$C,2,0),"")</f>
        <v/>
      </c>
      <c r="H153" s="33"/>
      <c r="I153" s="46"/>
    </row>
    <row r="154" spans="1:9" x14ac:dyDescent="0.3">
      <c r="A154" s="33"/>
      <c r="B154" s="65"/>
      <c r="C154" s="33"/>
      <c r="D154" s="33"/>
      <c r="E154" s="45"/>
      <c r="F154" s="33"/>
      <c r="G154" s="64" t="str">
        <f>IFERROR(VLOOKUP(F154,'Číselník zdrojov financovanie'!$B:$C,2,0),"")</f>
        <v/>
      </c>
      <c r="H154" s="33"/>
      <c r="I154" s="46"/>
    </row>
    <row r="155" spans="1:9" x14ac:dyDescent="0.3">
      <c r="A155" s="33"/>
      <c r="B155" s="65"/>
      <c r="C155" s="33"/>
      <c r="D155" s="33"/>
      <c r="E155" s="45"/>
      <c r="F155" s="33"/>
      <c r="G155" s="64" t="str">
        <f>IFERROR(VLOOKUP(F155,'Číselník zdrojov financovanie'!$B:$C,2,0),"")</f>
        <v/>
      </c>
      <c r="H155" s="33"/>
      <c r="I155" s="46"/>
    </row>
    <row r="156" spans="1:9" x14ac:dyDescent="0.3">
      <c r="A156" s="33"/>
      <c r="B156" s="65"/>
      <c r="C156" s="33"/>
      <c r="D156" s="33"/>
      <c r="E156" s="45"/>
      <c r="F156" s="33"/>
      <c r="G156" s="64" t="str">
        <f>IFERROR(VLOOKUP(F156,'Číselník zdrojov financovanie'!$B:$C,2,0),"")</f>
        <v/>
      </c>
      <c r="H156" s="33"/>
      <c r="I156" s="46"/>
    </row>
    <row r="157" spans="1:9" x14ac:dyDescent="0.3">
      <c r="A157" s="33"/>
      <c r="B157" s="65"/>
      <c r="C157" s="33"/>
      <c r="D157" s="33"/>
      <c r="E157" s="45"/>
      <c r="F157" s="33"/>
      <c r="G157" s="64" t="str">
        <f>IFERROR(VLOOKUP(F157,'Číselník zdrojov financovanie'!$B:$C,2,0),"")</f>
        <v/>
      </c>
      <c r="H157" s="33"/>
      <c r="I157" s="46"/>
    </row>
    <row r="158" spans="1:9" x14ac:dyDescent="0.3">
      <c r="A158" s="33"/>
      <c r="B158" s="65"/>
      <c r="C158" s="33"/>
      <c r="D158" s="33"/>
      <c r="E158" s="45"/>
      <c r="F158" s="33"/>
      <c r="G158" s="64" t="str">
        <f>IFERROR(VLOOKUP(F158,'Číselník zdrojov financovanie'!$B:$C,2,0),"")</f>
        <v/>
      </c>
      <c r="H158" s="33"/>
      <c r="I158" s="46"/>
    </row>
    <row r="159" spans="1:9" x14ac:dyDescent="0.3">
      <c r="A159" s="33"/>
      <c r="B159" s="65"/>
      <c r="C159" s="33"/>
      <c r="D159" s="33"/>
      <c r="E159" s="45"/>
      <c r="F159" s="33"/>
      <c r="G159" s="64" t="str">
        <f>IFERROR(VLOOKUP(F159,'Číselník zdrojov financovanie'!$B:$C,2,0),"")</f>
        <v/>
      </c>
      <c r="H159" s="33"/>
      <c r="I159" s="46"/>
    </row>
    <row r="160" spans="1:9" x14ac:dyDescent="0.3">
      <c r="A160" s="33"/>
      <c r="B160" s="65"/>
      <c r="C160" s="33"/>
      <c r="D160" s="33"/>
      <c r="E160" s="45"/>
      <c r="F160" s="33"/>
      <c r="G160" s="64" t="str">
        <f>IFERROR(VLOOKUP(F160,'Číselník zdrojov financovanie'!$B:$C,2,0),"")</f>
        <v/>
      </c>
      <c r="H160" s="33"/>
      <c r="I160" s="46"/>
    </row>
    <row r="161" spans="1:9" x14ac:dyDescent="0.3">
      <c r="A161" s="33"/>
      <c r="B161" s="65"/>
      <c r="C161" s="33"/>
      <c r="D161" s="33"/>
      <c r="E161" s="45"/>
      <c r="F161" s="33"/>
      <c r="G161" s="64" t="str">
        <f>IFERROR(VLOOKUP(F161,'Číselník zdrojov financovanie'!$B:$C,2,0),"")</f>
        <v/>
      </c>
      <c r="H161" s="33"/>
      <c r="I161" s="46"/>
    </row>
    <row r="162" spans="1:9" x14ac:dyDescent="0.3">
      <c r="A162" s="33"/>
      <c r="B162" s="65"/>
      <c r="C162" s="33"/>
      <c r="D162" s="33"/>
      <c r="E162" s="45"/>
      <c r="F162" s="33"/>
      <c r="G162" s="64" t="str">
        <f>IFERROR(VLOOKUP(F162,'Číselník zdrojov financovanie'!$B:$C,2,0),"")</f>
        <v/>
      </c>
      <c r="H162" s="33"/>
      <c r="I162" s="46"/>
    </row>
    <row r="163" spans="1:9" x14ac:dyDescent="0.3">
      <c r="A163" s="33"/>
      <c r="B163" s="65"/>
      <c r="C163" s="33"/>
      <c r="D163" s="33"/>
      <c r="E163" s="45"/>
      <c r="F163" s="33"/>
      <c r="G163" s="64" t="str">
        <f>IFERROR(VLOOKUP(F163,'Číselník zdrojov financovanie'!$B:$C,2,0),"")</f>
        <v/>
      </c>
      <c r="H163" s="33"/>
      <c r="I163" s="46"/>
    </row>
    <row r="164" spans="1:9" x14ac:dyDescent="0.3">
      <c r="A164" s="33"/>
      <c r="B164" s="65"/>
      <c r="C164" s="33"/>
      <c r="D164" s="33"/>
      <c r="E164" s="45"/>
      <c r="F164" s="33"/>
      <c r="G164" s="64" t="str">
        <f>IFERROR(VLOOKUP(F164,'Číselník zdrojov financovanie'!$B:$C,2,0),"")</f>
        <v/>
      </c>
      <c r="H164" s="33"/>
      <c r="I164" s="46"/>
    </row>
    <row r="165" spans="1:9" x14ac:dyDescent="0.3">
      <c r="A165" s="33"/>
      <c r="B165" s="65"/>
      <c r="C165" s="33"/>
      <c r="D165" s="33"/>
      <c r="E165" s="45"/>
      <c r="F165" s="33"/>
      <c r="G165" s="64" t="str">
        <f>IFERROR(VLOOKUP(F165,'Číselník zdrojov financovanie'!$B:$C,2,0),"")</f>
        <v/>
      </c>
      <c r="H165" s="33"/>
      <c r="I165" s="46"/>
    </row>
    <row r="166" spans="1:9" x14ac:dyDescent="0.3">
      <c r="A166" s="33"/>
      <c r="B166" s="65"/>
      <c r="C166" s="33"/>
      <c r="D166" s="33"/>
      <c r="E166" s="45"/>
      <c r="F166" s="33"/>
      <c r="G166" s="64" t="str">
        <f>IFERROR(VLOOKUP(F166,'Číselník zdrojov financovanie'!$B:$C,2,0),"")</f>
        <v/>
      </c>
      <c r="H166" s="33"/>
      <c r="I166" s="46"/>
    </row>
    <row r="167" spans="1:9" x14ac:dyDescent="0.3">
      <c r="A167" s="33"/>
      <c r="B167" s="65"/>
      <c r="C167" s="33"/>
      <c r="D167" s="33"/>
      <c r="E167" s="45"/>
      <c r="F167" s="33"/>
      <c r="G167" s="64" t="str">
        <f>IFERROR(VLOOKUP(F167,'Číselník zdrojov financovanie'!$B:$C,2,0),"")</f>
        <v/>
      </c>
      <c r="H167" s="33"/>
      <c r="I167" s="46"/>
    </row>
    <row r="168" spans="1:9" x14ac:dyDescent="0.3">
      <c r="A168" s="33"/>
      <c r="B168" s="65"/>
      <c r="C168" s="33"/>
      <c r="D168" s="33"/>
      <c r="E168" s="45"/>
      <c r="F168" s="33"/>
      <c r="G168" s="64" t="str">
        <f>IFERROR(VLOOKUP(F168,'Číselník zdrojov financovanie'!$B:$C,2,0),"")</f>
        <v/>
      </c>
      <c r="H168" s="33"/>
      <c r="I168" s="46"/>
    </row>
    <row r="169" spans="1:9" x14ac:dyDescent="0.3">
      <c r="A169" s="33"/>
      <c r="B169" s="65"/>
      <c r="C169" s="33"/>
      <c r="D169" s="33"/>
      <c r="E169" s="45"/>
      <c r="F169" s="33"/>
      <c r="G169" s="64" t="str">
        <f>IFERROR(VLOOKUP(F169,'Číselník zdrojov financovanie'!$B:$C,2,0),"")</f>
        <v/>
      </c>
      <c r="H169" s="33"/>
      <c r="I169" s="46"/>
    </row>
    <row r="170" spans="1:9" x14ac:dyDescent="0.3">
      <c r="A170" s="33"/>
      <c r="B170" s="65"/>
      <c r="C170" s="33"/>
      <c r="D170" s="33"/>
      <c r="E170" s="45"/>
      <c r="F170" s="33"/>
      <c r="G170" s="64" t="str">
        <f>IFERROR(VLOOKUP(F170,'Číselník zdrojov financovanie'!$B:$C,2,0),"")</f>
        <v/>
      </c>
      <c r="H170" s="33"/>
      <c r="I170" s="46"/>
    </row>
    <row r="171" spans="1:9" x14ac:dyDescent="0.3">
      <c r="A171" s="33"/>
      <c r="B171" s="65"/>
      <c r="C171" s="33"/>
      <c r="D171" s="33"/>
      <c r="E171" s="45"/>
      <c r="F171" s="33"/>
      <c r="G171" s="64" t="str">
        <f>IFERROR(VLOOKUP(F171,'Číselník zdrojov financovanie'!$B:$C,2,0),"")</f>
        <v/>
      </c>
      <c r="H171" s="33"/>
      <c r="I171" s="46"/>
    </row>
    <row r="172" spans="1:9" x14ac:dyDescent="0.3">
      <c r="A172" s="33"/>
      <c r="B172" s="65"/>
      <c r="C172" s="33"/>
      <c r="D172" s="33"/>
      <c r="E172" s="45"/>
      <c r="F172" s="33"/>
      <c r="G172" s="64" t="str">
        <f>IFERROR(VLOOKUP(F172,'Číselník zdrojov financovanie'!$B:$C,2,0),"")</f>
        <v/>
      </c>
      <c r="H172" s="33"/>
      <c r="I172" s="46"/>
    </row>
    <row r="173" spans="1:9" x14ac:dyDescent="0.3">
      <c r="A173" s="33"/>
      <c r="B173" s="65"/>
      <c r="C173" s="33"/>
      <c r="D173" s="33"/>
      <c r="E173" s="45"/>
      <c r="F173" s="33"/>
      <c r="G173" s="64" t="str">
        <f>IFERROR(VLOOKUP(F173,'Číselník zdrojov financovanie'!$B:$C,2,0),"")</f>
        <v/>
      </c>
      <c r="H173" s="33"/>
      <c r="I173" s="46"/>
    </row>
    <row r="174" spans="1:9" x14ac:dyDescent="0.3">
      <c r="A174" s="33"/>
      <c r="B174" s="65"/>
      <c r="C174" s="33"/>
      <c r="D174" s="33"/>
      <c r="E174" s="45"/>
      <c r="F174" s="33"/>
      <c r="G174" s="64" t="str">
        <f>IFERROR(VLOOKUP(F174,'Číselník zdrojov financovanie'!$B:$C,2,0),"")</f>
        <v/>
      </c>
      <c r="H174" s="33"/>
      <c r="I174" s="46"/>
    </row>
    <row r="175" spans="1:9" x14ac:dyDescent="0.3">
      <c r="A175" s="33"/>
      <c r="B175" s="65"/>
      <c r="C175" s="33"/>
      <c r="D175" s="33"/>
      <c r="E175" s="45"/>
      <c r="F175" s="33"/>
      <c r="G175" s="64" t="str">
        <f>IFERROR(VLOOKUP(F175,'Číselník zdrojov financovanie'!$B:$C,2,0),"")</f>
        <v/>
      </c>
      <c r="H175" s="33"/>
      <c r="I175" s="46"/>
    </row>
    <row r="176" spans="1:9" x14ac:dyDescent="0.3">
      <c r="A176" s="33"/>
      <c r="B176" s="65"/>
      <c r="C176" s="33"/>
      <c r="D176" s="33"/>
      <c r="E176" s="45"/>
      <c r="F176" s="33"/>
      <c r="G176" s="64" t="str">
        <f>IFERROR(VLOOKUP(F176,'Číselník zdrojov financovanie'!$B:$C,2,0),"")</f>
        <v/>
      </c>
      <c r="H176" s="33"/>
      <c r="I176" s="46"/>
    </row>
    <row r="177" spans="1:9" x14ac:dyDescent="0.3">
      <c r="A177" s="33"/>
      <c r="B177" s="65"/>
      <c r="C177" s="33"/>
      <c r="D177" s="33"/>
      <c r="E177" s="45"/>
      <c r="F177" s="33"/>
      <c r="G177" s="64" t="str">
        <f>IFERROR(VLOOKUP(F177,'Číselník zdrojov financovanie'!$B:$C,2,0),"")</f>
        <v/>
      </c>
      <c r="H177" s="33"/>
      <c r="I177" s="46"/>
    </row>
    <row r="178" spans="1:9" x14ac:dyDescent="0.3">
      <c r="A178" s="33"/>
      <c r="B178" s="65"/>
      <c r="C178" s="33"/>
      <c r="D178" s="33"/>
      <c r="E178" s="45"/>
      <c r="F178" s="33"/>
      <c r="G178" s="64" t="str">
        <f>IFERROR(VLOOKUP(F178,'Číselník zdrojov financovanie'!$B:$C,2,0),"")</f>
        <v/>
      </c>
      <c r="H178" s="33"/>
      <c r="I178" s="46"/>
    </row>
    <row r="179" spans="1:9" x14ac:dyDescent="0.3">
      <c r="A179" s="33"/>
      <c r="B179" s="65"/>
      <c r="C179" s="33"/>
      <c r="D179" s="33"/>
      <c r="E179" s="45"/>
      <c r="F179" s="33"/>
      <c r="G179" s="64" t="str">
        <f>IFERROR(VLOOKUP(F179,'Číselník zdrojov financovanie'!$B:$C,2,0),"")</f>
        <v/>
      </c>
      <c r="H179" s="33"/>
      <c r="I179" s="46"/>
    </row>
    <row r="180" spans="1:9" x14ac:dyDescent="0.3">
      <c r="A180" s="33"/>
      <c r="B180" s="65"/>
      <c r="C180" s="33"/>
      <c r="D180" s="33"/>
      <c r="E180" s="45"/>
      <c r="F180" s="33"/>
      <c r="G180" s="64" t="str">
        <f>IFERROR(VLOOKUP(F180,'Číselník zdrojov financovanie'!$B:$C,2,0),"")</f>
        <v/>
      </c>
      <c r="H180" s="33"/>
      <c r="I180" s="46"/>
    </row>
    <row r="181" spans="1:9" x14ac:dyDescent="0.3">
      <c r="A181" s="33"/>
      <c r="B181" s="65"/>
      <c r="C181" s="33"/>
      <c r="D181" s="33"/>
      <c r="E181" s="45"/>
      <c r="F181" s="33"/>
      <c r="G181" s="64" t="str">
        <f>IFERROR(VLOOKUP(F181,'Číselník zdrojov financovanie'!$B:$C,2,0),"")</f>
        <v/>
      </c>
      <c r="H181" s="33"/>
      <c r="I181" s="46"/>
    </row>
    <row r="182" spans="1:9" x14ac:dyDescent="0.3">
      <c r="A182" s="33"/>
      <c r="B182" s="65"/>
      <c r="C182" s="33"/>
      <c r="D182" s="33"/>
      <c r="E182" s="45"/>
      <c r="F182" s="33"/>
      <c r="G182" s="64" t="str">
        <f>IFERROR(VLOOKUP(F182,'Číselník zdrojov financovanie'!$B:$C,2,0),"")</f>
        <v/>
      </c>
      <c r="H182" s="33"/>
      <c r="I182" s="46"/>
    </row>
    <row r="183" spans="1:9" x14ac:dyDescent="0.3">
      <c r="A183" s="33"/>
      <c r="B183" s="65"/>
      <c r="C183" s="33"/>
      <c r="D183" s="33"/>
      <c r="E183" s="45"/>
      <c r="F183" s="33"/>
      <c r="G183" s="64" t="str">
        <f>IFERROR(VLOOKUP(F183,'Číselník zdrojov financovanie'!$B:$C,2,0),"")</f>
        <v/>
      </c>
      <c r="H183" s="33"/>
      <c r="I183" s="46"/>
    </row>
    <row r="184" spans="1:9" x14ac:dyDescent="0.3">
      <c r="A184" s="33"/>
      <c r="B184" s="65"/>
      <c r="C184" s="33"/>
      <c r="D184" s="33"/>
      <c r="E184" s="45"/>
      <c r="F184" s="33"/>
      <c r="G184" s="64" t="str">
        <f>IFERROR(VLOOKUP(F184,'Číselník zdrojov financovanie'!$B:$C,2,0),"")</f>
        <v/>
      </c>
      <c r="H184" s="33"/>
      <c r="I184" s="46"/>
    </row>
    <row r="185" spans="1:9" x14ac:dyDescent="0.3">
      <c r="A185" s="33"/>
      <c r="B185" s="65"/>
      <c r="C185" s="33"/>
      <c r="D185" s="33"/>
      <c r="E185" s="45"/>
      <c r="F185" s="33"/>
      <c r="G185" s="64" t="str">
        <f>IFERROR(VLOOKUP(F185,'Číselník zdrojov financovanie'!$B:$C,2,0),"")</f>
        <v/>
      </c>
      <c r="H185" s="33"/>
      <c r="I185" s="46"/>
    </row>
    <row r="186" spans="1:9" x14ac:dyDescent="0.3">
      <c r="A186" s="33"/>
      <c r="B186" s="65"/>
      <c r="C186" s="33"/>
      <c r="D186" s="33"/>
      <c r="E186" s="45"/>
      <c r="F186" s="33"/>
      <c r="G186" s="64" t="str">
        <f>IFERROR(VLOOKUP(F186,'Číselník zdrojov financovanie'!$B:$C,2,0),"")</f>
        <v/>
      </c>
      <c r="H186" s="33"/>
      <c r="I186" s="46"/>
    </row>
    <row r="187" spans="1:9" x14ac:dyDescent="0.3">
      <c r="A187" s="33"/>
      <c r="B187" s="65"/>
      <c r="C187" s="33"/>
      <c r="D187" s="33"/>
      <c r="E187" s="45"/>
      <c r="F187" s="33"/>
      <c r="G187" s="64" t="str">
        <f>IFERROR(VLOOKUP(F187,'Číselník zdrojov financovanie'!$B:$C,2,0),"")</f>
        <v/>
      </c>
      <c r="H187" s="33"/>
      <c r="I187" s="46"/>
    </row>
    <row r="188" spans="1:9" x14ac:dyDescent="0.3">
      <c r="A188" s="33"/>
      <c r="B188" s="65"/>
      <c r="C188" s="33"/>
      <c r="D188" s="33"/>
      <c r="E188" s="45"/>
      <c r="F188" s="33"/>
      <c r="G188" s="64" t="str">
        <f>IFERROR(VLOOKUP(F188,'Číselník zdrojov financovanie'!$B:$C,2,0),"")</f>
        <v/>
      </c>
      <c r="H188" s="33"/>
      <c r="I188" s="46"/>
    </row>
    <row r="189" spans="1:9" x14ac:dyDescent="0.3">
      <c r="A189" s="33"/>
      <c r="B189" s="65"/>
      <c r="C189" s="33"/>
      <c r="D189" s="33"/>
      <c r="E189" s="45"/>
      <c r="F189" s="33"/>
      <c r="G189" s="64" t="str">
        <f>IFERROR(VLOOKUP(F189,'Číselník zdrojov financovanie'!$B:$C,2,0),"")</f>
        <v/>
      </c>
      <c r="H189" s="33"/>
      <c r="I189" s="46"/>
    </row>
    <row r="190" spans="1:9" x14ac:dyDescent="0.3">
      <c r="A190" s="33"/>
      <c r="B190" s="65"/>
      <c r="C190" s="33"/>
      <c r="D190" s="33"/>
      <c r="E190" s="45"/>
      <c r="F190" s="33"/>
      <c r="G190" s="64" t="str">
        <f>IFERROR(VLOOKUP(F190,'Číselník zdrojov financovanie'!$B:$C,2,0),"")</f>
        <v/>
      </c>
      <c r="H190" s="33"/>
      <c r="I190" s="46"/>
    </row>
    <row r="191" spans="1:9" x14ac:dyDescent="0.3">
      <c r="A191" s="33"/>
      <c r="B191" s="65"/>
      <c r="C191" s="33"/>
      <c r="D191" s="33"/>
      <c r="E191" s="45"/>
      <c r="F191" s="33"/>
      <c r="G191" s="64" t="str">
        <f>IFERROR(VLOOKUP(F191,'Číselník zdrojov financovanie'!$B:$C,2,0),"")</f>
        <v/>
      </c>
      <c r="H191" s="33"/>
      <c r="I191" s="46"/>
    </row>
    <row r="192" spans="1:9" x14ac:dyDescent="0.3">
      <c r="A192" s="33"/>
      <c r="B192" s="65"/>
      <c r="C192" s="33"/>
      <c r="D192" s="33"/>
      <c r="E192" s="45"/>
      <c r="F192" s="33"/>
      <c r="G192" s="64" t="str">
        <f>IFERROR(VLOOKUP(F192,'Číselník zdrojov financovanie'!$B:$C,2,0),"")</f>
        <v/>
      </c>
      <c r="H192" s="33"/>
      <c r="I192" s="46"/>
    </row>
    <row r="193" spans="1:9" x14ac:dyDescent="0.3">
      <c r="A193" s="33"/>
      <c r="B193" s="65"/>
      <c r="C193" s="33"/>
      <c r="D193" s="33"/>
      <c r="E193" s="45"/>
      <c r="F193" s="33"/>
      <c r="G193" s="64" t="str">
        <f>IFERROR(VLOOKUP(F193,'Číselník zdrojov financovanie'!$B:$C,2,0),"")</f>
        <v/>
      </c>
      <c r="H193" s="33"/>
      <c r="I193" s="46"/>
    </row>
    <row r="194" spans="1:9" x14ac:dyDescent="0.3">
      <c r="A194" s="33"/>
      <c r="B194" s="65"/>
      <c r="C194" s="33"/>
      <c r="D194" s="33"/>
      <c r="E194" s="45"/>
      <c r="F194" s="33"/>
      <c r="G194" s="64" t="str">
        <f>IFERROR(VLOOKUP(F194,'Číselník zdrojov financovanie'!$B:$C,2,0),"")</f>
        <v/>
      </c>
      <c r="H194" s="33"/>
      <c r="I194" s="46"/>
    </row>
    <row r="195" spans="1:9" x14ac:dyDescent="0.3">
      <c r="A195" s="33"/>
      <c r="B195" s="65"/>
      <c r="C195" s="33"/>
      <c r="D195" s="33"/>
      <c r="E195" s="45"/>
      <c r="F195" s="33"/>
      <c r="G195" s="64" t="str">
        <f>IFERROR(VLOOKUP(F195,'Číselník zdrojov financovanie'!$B:$C,2,0),"")</f>
        <v/>
      </c>
      <c r="H195" s="33"/>
      <c r="I195" s="46"/>
    </row>
    <row r="196" spans="1:9" x14ac:dyDescent="0.3">
      <c r="A196" s="33"/>
      <c r="B196" s="65"/>
      <c r="C196" s="33"/>
      <c r="D196" s="33"/>
      <c r="E196" s="45"/>
      <c r="F196" s="33"/>
      <c r="G196" s="64" t="str">
        <f>IFERROR(VLOOKUP(F196,'Číselník zdrojov financovanie'!$B:$C,2,0),"")</f>
        <v/>
      </c>
      <c r="H196" s="33"/>
      <c r="I196" s="46"/>
    </row>
    <row r="197" spans="1:9" x14ac:dyDescent="0.3">
      <c r="A197" s="33"/>
      <c r="B197" s="65"/>
      <c r="C197" s="33"/>
      <c r="D197" s="33"/>
      <c r="E197" s="45"/>
      <c r="F197" s="33"/>
      <c r="G197" s="64" t="str">
        <f>IFERROR(VLOOKUP(F197,'Číselník zdrojov financovanie'!$B:$C,2,0),"")</f>
        <v/>
      </c>
      <c r="H197" s="33"/>
      <c r="I197" s="46"/>
    </row>
    <row r="198" spans="1:9" x14ac:dyDescent="0.3">
      <c r="A198" s="33"/>
      <c r="B198" s="65"/>
      <c r="C198" s="33"/>
      <c r="D198" s="33"/>
      <c r="E198" s="45"/>
      <c r="F198" s="33"/>
      <c r="G198" s="64" t="str">
        <f>IFERROR(VLOOKUP(F198,'Číselník zdrojov financovanie'!$B:$C,2,0),"")</f>
        <v/>
      </c>
      <c r="H198" s="33"/>
      <c r="I198" s="46"/>
    </row>
    <row r="199" spans="1:9" x14ac:dyDescent="0.3">
      <c r="A199" s="33"/>
      <c r="B199" s="65"/>
      <c r="C199" s="33"/>
      <c r="D199" s="33"/>
      <c r="E199" s="45"/>
      <c r="F199" s="33"/>
      <c r="G199" s="64" t="str">
        <f>IFERROR(VLOOKUP(F199,'Číselník zdrojov financovanie'!$B:$C,2,0),"")</f>
        <v/>
      </c>
      <c r="H199" s="33"/>
      <c r="I199" s="46"/>
    </row>
    <row r="200" spans="1:9" x14ac:dyDescent="0.3">
      <c r="A200" s="33"/>
      <c r="B200" s="65"/>
      <c r="C200" s="33"/>
      <c r="D200" s="33"/>
      <c r="E200" s="45"/>
      <c r="F200" s="33"/>
      <c r="G200" s="64" t="str">
        <f>IFERROR(VLOOKUP(F200,'Číselník zdrojov financovanie'!$B:$C,2,0),"")</f>
        <v/>
      </c>
      <c r="H200" s="33"/>
      <c r="I200" s="46"/>
    </row>
    <row r="201" spans="1:9" x14ac:dyDescent="0.3">
      <c r="A201" s="33"/>
      <c r="B201" s="65"/>
      <c r="C201" s="33"/>
      <c r="D201" s="33"/>
      <c r="E201" s="45"/>
      <c r="F201" s="33"/>
      <c r="G201" s="64" t="str">
        <f>IFERROR(VLOOKUP(F201,'Číselník zdrojov financovanie'!$B:$C,2,0),"")</f>
        <v/>
      </c>
      <c r="H201" s="33"/>
      <c r="I201" s="46"/>
    </row>
    <row r="202" spans="1:9" x14ac:dyDescent="0.3">
      <c r="A202" s="33"/>
      <c r="B202" s="65"/>
      <c r="C202" s="33"/>
      <c r="D202" s="33"/>
      <c r="E202" s="45"/>
      <c r="F202" s="33"/>
      <c r="G202" s="64" t="str">
        <f>IFERROR(VLOOKUP(F202,'Číselník zdrojov financovanie'!$B:$C,2,0),"")</f>
        <v/>
      </c>
      <c r="H202" s="33"/>
      <c r="I202" s="46"/>
    </row>
    <row r="203" spans="1:9" x14ac:dyDescent="0.3">
      <c r="A203" s="33"/>
      <c r="B203" s="65"/>
      <c r="C203" s="33"/>
      <c r="D203" s="33"/>
      <c r="E203" s="45"/>
      <c r="F203" s="33"/>
      <c r="G203" s="64" t="str">
        <f>IFERROR(VLOOKUP(F203,'Číselník zdrojov financovanie'!$B:$C,2,0),"")</f>
        <v/>
      </c>
      <c r="H203" s="33"/>
      <c r="I203" s="46"/>
    </row>
    <row r="204" spans="1:9" x14ac:dyDescent="0.3">
      <c r="A204" s="33"/>
      <c r="B204" s="65"/>
      <c r="C204" s="33"/>
      <c r="D204" s="33"/>
      <c r="E204" s="45"/>
      <c r="F204" s="33"/>
      <c r="G204" s="64" t="str">
        <f>IFERROR(VLOOKUP(F204,'Číselník zdrojov financovanie'!$B:$C,2,0),"")</f>
        <v/>
      </c>
      <c r="H204" s="33"/>
      <c r="I204" s="46"/>
    </row>
    <row r="205" spans="1:9" x14ac:dyDescent="0.3">
      <c r="A205" s="33"/>
      <c r="B205" s="65"/>
      <c r="C205" s="33"/>
      <c r="D205" s="33"/>
      <c r="E205" s="45"/>
      <c r="F205" s="33"/>
      <c r="G205" s="64" t="str">
        <f>IFERROR(VLOOKUP(F205,'Číselník zdrojov financovanie'!$B:$C,2,0),"")</f>
        <v/>
      </c>
      <c r="H205" s="33"/>
      <c r="I205" s="46"/>
    </row>
    <row r="206" spans="1:9" x14ac:dyDescent="0.3">
      <c r="A206" s="33"/>
      <c r="B206" s="65"/>
      <c r="C206" s="33"/>
      <c r="D206" s="33"/>
      <c r="E206" s="45"/>
      <c r="F206" s="33"/>
      <c r="G206" s="64" t="str">
        <f>IFERROR(VLOOKUP(F206,'Číselník zdrojov financovanie'!$B:$C,2,0),"")</f>
        <v/>
      </c>
      <c r="H206" s="33"/>
      <c r="I206" s="46"/>
    </row>
    <row r="207" spans="1:9" x14ac:dyDescent="0.3">
      <c r="A207" s="33"/>
      <c r="B207" s="65"/>
      <c r="C207" s="33"/>
      <c r="D207" s="33"/>
      <c r="E207" s="45"/>
      <c r="F207" s="33"/>
      <c r="G207" s="64" t="str">
        <f>IFERROR(VLOOKUP(F207,'Číselník zdrojov financovanie'!$B:$C,2,0),"")</f>
        <v/>
      </c>
      <c r="H207" s="33"/>
      <c r="I207" s="46"/>
    </row>
    <row r="208" spans="1:9" x14ac:dyDescent="0.3">
      <c r="A208" s="33"/>
      <c r="B208" s="65"/>
      <c r="C208" s="33"/>
      <c r="D208" s="33"/>
      <c r="E208" s="45"/>
      <c r="F208" s="33"/>
      <c r="G208" s="64" t="str">
        <f>IFERROR(VLOOKUP(F208,'Číselník zdrojov financovanie'!$B:$C,2,0),"")</f>
        <v/>
      </c>
      <c r="H208" s="33"/>
      <c r="I208" s="46"/>
    </row>
    <row r="209" spans="1:9" x14ac:dyDescent="0.3">
      <c r="A209" s="33"/>
      <c r="B209" s="65"/>
      <c r="C209" s="33"/>
      <c r="D209" s="33"/>
      <c r="E209" s="45"/>
      <c r="F209" s="33"/>
      <c r="G209" s="64" t="str">
        <f>IFERROR(VLOOKUP(F209,'Číselník zdrojov financovanie'!$B:$C,2,0),"")</f>
        <v/>
      </c>
      <c r="H209" s="33"/>
      <c r="I209" s="46"/>
    </row>
    <row r="210" spans="1:9" x14ac:dyDescent="0.3">
      <c r="A210" s="33"/>
      <c r="B210" s="65"/>
      <c r="C210" s="33"/>
      <c r="D210" s="33"/>
      <c r="E210" s="45"/>
      <c r="F210" s="33"/>
      <c r="G210" s="64" t="str">
        <f>IFERROR(VLOOKUP(F210,'Číselník zdrojov financovanie'!$B:$C,2,0),"")</f>
        <v/>
      </c>
      <c r="H210" s="33"/>
      <c r="I210" s="46"/>
    </row>
    <row r="211" spans="1:9" x14ac:dyDescent="0.3">
      <c r="A211" s="33"/>
      <c r="B211" s="65"/>
      <c r="C211" s="33"/>
      <c r="D211" s="33"/>
      <c r="E211" s="45"/>
      <c r="F211" s="33"/>
      <c r="G211" s="64" t="str">
        <f>IFERROR(VLOOKUP(F211,'Číselník zdrojov financovanie'!$B:$C,2,0),"")</f>
        <v/>
      </c>
      <c r="H211" s="33"/>
      <c r="I211" s="46"/>
    </row>
    <row r="212" spans="1:9" x14ac:dyDescent="0.3">
      <c r="A212" s="33"/>
      <c r="B212" s="65"/>
      <c r="C212" s="33"/>
      <c r="D212" s="33"/>
      <c r="E212" s="45"/>
      <c r="F212" s="33"/>
      <c r="G212" s="64" t="str">
        <f>IFERROR(VLOOKUP(F212,'Číselník zdrojov financovanie'!$B:$C,2,0),"")</f>
        <v/>
      </c>
      <c r="H212" s="33"/>
      <c r="I212" s="46"/>
    </row>
    <row r="213" spans="1:9" x14ac:dyDescent="0.3">
      <c r="A213" s="33"/>
      <c r="B213" s="65"/>
      <c r="C213" s="33"/>
      <c r="D213" s="33"/>
      <c r="E213" s="45"/>
      <c r="F213" s="33"/>
      <c r="G213" s="64" t="str">
        <f>IFERROR(VLOOKUP(F213,'Číselník zdrojov financovanie'!$B:$C,2,0),"")</f>
        <v/>
      </c>
      <c r="H213" s="33"/>
      <c r="I213" s="46"/>
    </row>
    <row r="214" spans="1:9" x14ac:dyDescent="0.3">
      <c r="A214" s="33"/>
      <c r="B214" s="65"/>
      <c r="C214" s="33"/>
      <c r="D214" s="33"/>
      <c r="E214" s="45"/>
      <c r="F214" s="33"/>
      <c r="G214" s="64" t="str">
        <f>IFERROR(VLOOKUP(F214,'Číselník zdrojov financovanie'!$B:$C,2,0),"")</f>
        <v/>
      </c>
      <c r="H214" s="33"/>
      <c r="I214" s="46"/>
    </row>
    <row r="215" spans="1:9" x14ac:dyDescent="0.3">
      <c r="A215" s="33"/>
      <c r="B215" s="65"/>
      <c r="C215" s="33"/>
      <c r="D215" s="33"/>
      <c r="E215" s="45"/>
      <c r="F215" s="33"/>
      <c r="G215" s="64" t="str">
        <f>IFERROR(VLOOKUP(F215,'Číselník zdrojov financovanie'!$B:$C,2,0),"")</f>
        <v/>
      </c>
      <c r="H215" s="33"/>
      <c r="I215" s="46"/>
    </row>
    <row r="216" spans="1:9" x14ac:dyDescent="0.3">
      <c r="A216" s="33"/>
      <c r="B216" s="65"/>
      <c r="C216" s="33"/>
      <c r="D216" s="33"/>
      <c r="E216" s="45"/>
      <c r="F216" s="33"/>
      <c r="G216" s="64" t="str">
        <f>IFERROR(VLOOKUP(F216,'Číselník zdrojov financovanie'!$B:$C,2,0),"")</f>
        <v/>
      </c>
      <c r="H216" s="33"/>
      <c r="I216" s="46"/>
    </row>
    <row r="217" spans="1:9" x14ac:dyDescent="0.3">
      <c r="A217" s="33"/>
      <c r="B217" s="65"/>
      <c r="C217" s="33"/>
      <c r="D217" s="33"/>
      <c r="E217" s="45"/>
      <c r="F217" s="33"/>
      <c r="G217" s="64" t="str">
        <f>IFERROR(VLOOKUP(F217,'Číselník zdrojov financovanie'!$B:$C,2,0),"")</f>
        <v/>
      </c>
      <c r="H217" s="33"/>
      <c r="I217" s="46"/>
    </row>
    <row r="218" spans="1:9" x14ac:dyDescent="0.3">
      <c r="A218" s="33"/>
      <c r="B218" s="65"/>
      <c r="C218" s="33"/>
      <c r="D218" s="33"/>
      <c r="E218" s="45"/>
      <c r="F218" s="33"/>
      <c r="G218" s="64" t="str">
        <f>IFERROR(VLOOKUP(F218,'Číselník zdrojov financovanie'!$B:$C,2,0),"")</f>
        <v/>
      </c>
      <c r="H218" s="33"/>
      <c r="I218" s="46"/>
    </row>
    <row r="219" spans="1:9" x14ac:dyDescent="0.3">
      <c r="A219" s="33"/>
      <c r="B219" s="65"/>
      <c r="C219" s="33"/>
      <c r="D219" s="33"/>
      <c r="E219" s="45"/>
      <c r="F219" s="33"/>
      <c r="G219" s="64" t="str">
        <f>IFERROR(VLOOKUP(F219,'Číselník zdrojov financovanie'!$B:$C,2,0),"")</f>
        <v/>
      </c>
      <c r="H219" s="33"/>
      <c r="I219" s="46"/>
    </row>
    <row r="220" spans="1:9" x14ac:dyDescent="0.3">
      <c r="A220" s="33"/>
      <c r="B220" s="65"/>
      <c r="C220" s="33"/>
      <c r="D220" s="33"/>
      <c r="E220" s="45"/>
      <c r="F220" s="33"/>
      <c r="G220" s="64" t="str">
        <f>IFERROR(VLOOKUP(F220,'Číselník zdrojov financovanie'!$B:$C,2,0),"")</f>
        <v/>
      </c>
      <c r="H220" s="33"/>
      <c r="I220" s="46"/>
    </row>
    <row r="221" spans="1:9" x14ac:dyDescent="0.3">
      <c r="A221" s="33"/>
      <c r="B221" s="65"/>
      <c r="C221" s="33"/>
      <c r="D221" s="33"/>
      <c r="E221" s="45"/>
      <c r="F221" s="33"/>
      <c r="G221" s="64" t="str">
        <f>IFERROR(VLOOKUP(F221,'Číselník zdrojov financovanie'!$B:$C,2,0),"")</f>
        <v/>
      </c>
      <c r="H221" s="33"/>
      <c r="I221" s="46"/>
    </row>
    <row r="222" spans="1:9" x14ac:dyDescent="0.3">
      <c r="A222" s="33"/>
      <c r="B222" s="65"/>
      <c r="C222" s="33"/>
      <c r="D222" s="33"/>
      <c r="E222" s="45"/>
      <c r="F222" s="33"/>
      <c r="G222" s="64" t="str">
        <f>IFERROR(VLOOKUP(F222,'Číselník zdrojov financovanie'!$B:$C,2,0),"")</f>
        <v/>
      </c>
      <c r="H222" s="33"/>
      <c r="I222" s="46"/>
    </row>
    <row r="223" spans="1:9" x14ac:dyDescent="0.3">
      <c r="A223" s="33"/>
      <c r="B223" s="65"/>
      <c r="C223" s="33"/>
      <c r="D223" s="33"/>
      <c r="E223" s="45"/>
      <c r="F223" s="33"/>
      <c r="G223" s="64" t="str">
        <f>IFERROR(VLOOKUP(F223,'Číselník zdrojov financovanie'!$B:$C,2,0),"")</f>
        <v/>
      </c>
      <c r="H223" s="33"/>
      <c r="I223" s="46"/>
    </row>
    <row r="224" spans="1:9" x14ac:dyDescent="0.3">
      <c r="A224" s="33"/>
      <c r="B224" s="65"/>
      <c r="C224" s="33"/>
      <c r="D224" s="33"/>
      <c r="E224" s="45"/>
      <c r="F224" s="33"/>
      <c r="G224" s="64" t="str">
        <f>IFERROR(VLOOKUP(F224,'Číselník zdrojov financovanie'!$B:$C,2,0),"")</f>
        <v/>
      </c>
      <c r="H224" s="33"/>
      <c r="I224" s="46"/>
    </row>
    <row r="225" spans="1:9" x14ac:dyDescent="0.3">
      <c r="A225" s="33"/>
      <c r="B225" s="65"/>
      <c r="C225" s="33"/>
      <c r="D225" s="33"/>
      <c r="E225" s="45"/>
      <c r="F225" s="33"/>
      <c r="G225" s="64" t="str">
        <f>IFERROR(VLOOKUP(F225,'Číselník zdrojov financovanie'!$B:$C,2,0),"")</f>
        <v/>
      </c>
      <c r="H225" s="33"/>
      <c r="I225" s="46"/>
    </row>
    <row r="226" spans="1:9" x14ac:dyDescent="0.3">
      <c r="A226" s="33"/>
      <c r="B226" s="65"/>
      <c r="C226" s="33"/>
      <c r="D226" s="33"/>
      <c r="E226" s="45"/>
      <c r="F226" s="33"/>
      <c r="G226" s="64" t="str">
        <f>IFERROR(VLOOKUP(F226,'Číselník zdrojov financovanie'!$B:$C,2,0),"")</f>
        <v/>
      </c>
      <c r="H226" s="33"/>
      <c r="I226" s="46"/>
    </row>
    <row r="227" spans="1:9" x14ac:dyDescent="0.3">
      <c r="A227" s="33"/>
      <c r="B227" s="65"/>
      <c r="C227" s="33"/>
      <c r="D227" s="33"/>
      <c r="E227" s="45"/>
      <c r="F227" s="33"/>
      <c r="G227" s="64" t="str">
        <f>IFERROR(VLOOKUP(F227,'Číselník zdrojov financovanie'!$B:$C,2,0),"")</f>
        <v/>
      </c>
      <c r="H227" s="33"/>
      <c r="I227" s="46"/>
    </row>
    <row r="228" spans="1:9" x14ac:dyDescent="0.3">
      <c r="A228" s="33"/>
      <c r="B228" s="65"/>
      <c r="C228" s="33"/>
      <c r="D228" s="33"/>
      <c r="E228" s="45"/>
      <c r="F228" s="33"/>
      <c r="G228" s="64" t="str">
        <f>IFERROR(VLOOKUP(F228,'Číselník zdrojov financovanie'!$B:$C,2,0),"")</f>
        <v/>
      </c>
      <c r="H228" s="33"/>
      <c r="I228" s="46"/>
    </row>
    <row r="229" spans="1:9" x14ac:dyDescent="0.3">
      <c r="A229" s="33"/>
      <c r="B229" s="65"/>
      <c r="C229" s="33"/>
      <c r="D229" s="33"/>
      <c r="E229" s="45"/>
      <c r="F229" s="33"/>
      <c r="G229" s="64" t="str">
        <f>IFERROR(VLOOKUP(F229,'Číselník zdrojov financovanie'!$B:$C,2,0),"")</f>
        <v/>
      </c>
      <c r="H229" s="33"/>
      <c r="I229" s="46"/>
    </row>
    <row r="230" spans="1:9" x14ac:dyDescent="0.3">
      <c r="A230" s="33"/>
      <c r="B230" s="65"/>
      <c r="C230" s="33"/>
      <c r="D230" s="33"/>
      <c r="E230" s="45"/>
      <c r="F230" s="33"/>
      <c r="G230" s="64" t="str">
        <f>IFERROR(VLOOKUP(F230,'Číselník zdrojov financovanie'!$B:$C,2,0),"")</f>
        <v/>
      </c>
      <c r="H230" s="33"/>
      <c r="I230" s="46"/>
    </row>
    <row r="231" spans="1:9" x14ac:dyDescent="0.3">
      <c r="A231" s="33"/>
      <c r="B231" s="65"/>
      <c r="C231" s="33"/>
      <c r="D231" s="33"/>
      <c r="E231" s="45"/>
      <c r="F231" s="33"/>
      <c r="G231" s="64" t="str">
        <f>IFERROR(VLOOKUP(F231,'Číselník zdrojov financovanie'!$B:$C,2,0),"")</f>
        <v/>
      </c>
      <c r="H231" s="33"/>
      <c r="I231" s="46"/>
    </row>
    <row r="232" spans="1:9" x14ac:dyDescent="0.3">
      <c r="A232" s="33"/>
      <c r="B232" s="65"/>
      <c r="C232" s="33"/>
      <c r="D232" s="33"/>
      <c r="E232" s="45"/>
      <c r="F232" s="33"/>
      <c r="G232" s="64" t="str">
        <f>IFERROR(VLOOKUP(F232,'Číselník zdrojov financovanie'!$B:$C,2,0),"")</f>
        <v/>
      </c>
      <c r="H232" s="33"/>
      <c r="I232" s="46"/>
    </row>
    <row r="233" spans="1:9" x14ac:dyDescent="0.3">
      <c r="A233" s="33"/>
      <c r="B233" s="65"/>
      <c r="C233" s="33"/>
      <c r="D233" s="33"/>
      <c r="E233" s="45"/>
      <c r="F233" s="33"/>
      <c r="G233" s="64" t="str">
        <f>IFERROR(VLOOKUP(F233,'Číselník zdrojov financovanie'!$B:$C,2,0),"")</f>
        <v/>
      </c>
      <c r="H233" s="33"/>
      <c r="I233" s="46"/>
    </row>
    <row r="234" spans="1:9" x14ac:dyDescent="0.3">
      <c r="A234" s="33"/>
      <c r="B234" s="65"/>
      <c r="C234" s="33"/>
      <c r="D234" s="33"/>
      <c r="E234" s="45"/>
      <c r="F234" s="33"/>
      <c r="G234" s="64" t="str">
        <f>IFERROR(VLOOKUP(F234,'Číselník zdrojov financovanie'!$B:$C,2,0),"")</f>
        <v/>
      </c>
      <c r="H234" s="33"/>
      <c r="I234" s="46"/>
    </row>
    <row r="235" spans="1:9" x14ac:dyDescent="0.3">
      <c r="A235" s="33"/>
      <c r="B235" s="65"/>
      <c r="C235" s="33"/>
      <c r="D235" s="33"/>
      <c r="E235" s="45"/>
      <c r="F235" s="33"/>
      <c r="G235" s="64" t="str">
        <f>IFERROR(VLOOKUP(F235,'Číselník zdrojov financovanie'!$B:$C,2,0),"")</f>
        <v/>
      </c>
      <c r="H235" s="33"/>
      <c r="I235" s="46"/>
    </row>
    <row r="236" spans="1:9" x14ac:dyDescent="0.3">
      <c r="A236" s="33"/>
      <c r="B236" s="65"/>
      <c r="C236" s="33"/>
      <c r="D236" s="33"/>
      <c r="E236" s="45"/>
      <c r="F236" s="33"/>
      <c r="G236" s="64" t="str">
        <f>IFERROR(VLOOKUP(F236,'Číselník zdrojov financovanie'!$B:$C,2,0),"")</f>
        <v/>
      </c>
      <c r="H236" s="33"/>
      <c r="I236" s="46"/>
    </row>
    <row r="237" spans="1:9" x14ac:dyDescent="0.3">
      <c r="A237" s="33"/>
      <c r="B237" s="65"/>
      <c r="C237" s="33"/>
      <c r="D237" s="33"/>
      <c r="E237" s="45"/>
      <c r="F237" s="33"/>
      <c r="G237" s="64" t="str">
        <f>IFERROR(VLOOKUP(F237,'Číselník zdrojov financovanie'!$B:$C,2,0),"")</f>
        <v/>
      </c>
      <c r="H237" s="33"/>
      <c r="I237" s="46"/>
    </row>
    <row r="238" spans="1:9" x14ac:dyDescent="0.3">
      <c r="A238" s="33"/>
      <c r="B238" s="65"/>
      <c r="C238" s="33"/>
      <c r="D238" s="33"/>
      <c r="E238" s="45"/>
      <c r="F238" s="33"/>
      <c r="G238" s="64" t="str">
        <f>IFERROR(VLOOKUP(F238,'Číselník zdrojov financovanie'!$B:$C,2,0),"")</f>
        <v/>
      </c>
      <c r="H238" s="33"/>
      <c r="I238" s="46"/>
    </row>
    <row r="239" spans="1:9" x14ac:dyDescent="0.3">
      <c r="A239" s="33"/>
      <c r="B239" s="65"/>
      <c r="C239" s="33"/>
      <c r="D239" s="33"/>
      <c r="E239" s="45"/>
      <c r="F239" s="33"/>
      <c r="G239" s="64" t="str">
        <f>IFERROR(VLOOKUP(F239,'Číselník zdrojov financovanie'!$B:$C,2,0),"")</f>
        <v/>
      </c>
      <c r="H239" s="33"/>
      <c r="I239" s="46"/>
    </row>
    <row r="240" spans="1:9" x14ac:dyDescent="0.3">
      <c r="A240" s="33"/>
      <c r="B240" s="65"/>
      <c r="C240" s="33"/>
      <c r="D240" s="33"/>
      <c r="E240" s="45"/>
      <c r="F240" s="33"/>
      <c r="G240" s="64" t="str">
        <f>IFERROR(VLOOKUP(F240,'Číselník zdrojov financovanie'!$B:$C,2,0),"")</f>
        <v/>
      </c>
      <c r="H240" s="33"/>
      <c r="I240" s="46"/>
    </row>
    <row r="241" spans="1:9" x14ac:dyDescent="0.3">
      <c r="A241" s="33"/>
      <c r="B241" s="65"/>
      <c r="C241" s="33"/>
      <c r="D241" s="33"/>
      <c r="E241" s="45"/>
      <c r="F241" s="33"/>
      <c r="G241" s="64" t="str">
        <f>IFERROR(VLOOKUP(F241,'Číselník zdrojov financovanie'!$B:$C,2,0),"")</f>
        <v/>
      </c>
      <c r="H241" s="33"/>
      <c r="I241" s="46"/>
    </row>
    <row r="242" spans="1:9" x14ac:dyDescent="0.3">
      <c r="A242" s="33"/>
      <c r="B242" s="65"/>
      <c r="C242" s="33"/>
      <c r="D242" s="33"/>
      <c r="E242" s="45"/>
      <c r="F242" s="33"/>
      <c r="G242" s="64" t="str">
        <f>IFERROR(VLOOKUP(F242,'Číselník zdrojov financovanie'!$B:$C,2,0),"")</f>
        <v/>
      </c>
      <c r="H242" s="33"/>
      <c r="I242" s="46"/>
    </row>
    <row r="243" spans="1:9" x14ac:dyDescent="0.3">
      <c r="A243" s="33"/>
      <c r="B243" s="65"/>
      <c r="C243" s="33"/>
      <c r="D243" s="33"/>
      <c r="E243" s="45"/>
      <c r="F243" s="33"/>
      <c r="G243" s="64" t="str">
        <f>IFERROR(VLOOKUP(F243,'Číselník zdrojov financovanie'!$B:$C,2,0),"")</f>
        <v/>
      </c>
      <c r="H243" s="33"/>
      <c r="I243" s="46"/>
    </row>
    <row r="244" spans="1:9" x14ac:dyDescent="0.3">
      <c r="A244" s="33"/>
      <c r="B244" s="65"/>
      <c r="C244" s="33"/>
      <c r="D244" s="33"/>
      <c r="E244" s="45"/>
      <c r="F244" s="33"/>
      <c r="G244" s="64" t="str">
        <f>IFERROR(VLOOKUP(F244,'Číselník zdrojov financovanie'!$B:$C,2,0),"")</f>
        <v/>
      </c>
      <c r="H244" s="33"/>
      <c r="I244" s="46"/>
    </row>
    <row r="245" spans="1:9" x14ac:dyDescent="0.3">
      <c r="A245" s="33"/>
      <c r="B245" s="65"/>
      <c r="C245" s="33"/>
      <c r="D245" s="33"/>
      <c r="E245" s="45"/>
      <c r="F245" s="33"/>
      <c r="G245" s="64" t="str">
        <f>IFERROR(VLOOKUP(F245,'Číselník zdrojov financovanie'!$B:$C,2,0),"")</f>
        <v/>
      </c>
      <c r="H245" s="33"/>
      <c r="I245" s="46"/>
    </row>
    <row r="246" spans="1:9" x14ac:dyDescent="0.3">
      <c r="A246" s="33"/>
      <c r="B246" s="65"/>
      <c r="C246" s="33"/>
      <c r="D246" s="33"/>
      <c r="E246" s="45"/>
      <c r="F246" s="33"/>
      <c r="G246" s="64" t="str">
        <f>IFERROR(VLOOKUP(F246,'Číselník zdrojov financovanie'!$B:$C,2,0),"")</f>
        <v/>
      </c>
      <c r="H246" s="33"/>
      <c r="I246" s="46"/>
    </row>
    <row r="247" spans="1:9" x14ac:dyDescent="0.3">
      <c r="A247" s="33"/>
      <c r="B247" s="65"/>
      <c r="C247" s="33"/>
      <c r="D247" s="33"/>
      <c r="E247" s="45"/>
      <c r="F247" s="33"/>
      <c r="G247" s="64" t="str">
        <f>IFERROR(VLOOKUP(F247,'Číselník zdrojov financovanie'!$B:$C,2,0),"")</f>
        <v/>
      </c>
      <c r="H247" s="33"/>
      <c r="I247" s="46"/>
    </row>
    <row r="248" spans="1:9" x14ac:dyDescent="0.3">
      <c r="A248" s="33"/>
      <c r="B248" s="65"/>
      <c r="C248" s="33"/>
      <c r="D248" s="33"/>
      <c r="E248" s="45"/>
      <c r="F248" s="33"/>
      <c r="G248" s="64" t="str">
        <f>IFERROR(VLOOKUP(F248,'Číselník zdrojov financovanie'!$B:$C,2,0),"")</f>
        <v/>
      </c>
      <c r="H248" s="33"/>
      <c r="I248" s="46"/>
    </row>
    <row r="249" spans="1:9" x14ac:dyDescent="0.3">
      <c r="A249" s="33"/>
      <c r="B249" s="65"/>
      <c r="C249" s="33"/>
      <c r="D249" s="33"/>
      <c r="E249" s="45"/>
      <c r="F249" s="33"/>
      <c r="G249" s="64" t="str">
        <f>IFERROR(VLOOKUP(F249,'Číselník zdrojov financovanie'!$B:$C,2,0),"")</f>
        <v/>
      </c>
      <c r="H249" s="33"/>
      <c r="I249" s="46"/>
    </row>
    <row r="250" spans="1:9" x14ac:dyDescent="0.3">
      <c r="A250" s="33"/>
      <c r="B250" s="65"/>
      <c r="C250" s="33"/>
      <c r="D250" s="33"/>
      <c r="E250" s="45"/>
      <c r="F250" s="33"/>
      <c r="G250" s="64" t="str">
        <f>IFERROR(VLOOKUP(F250,'Číselník zdrojov financovanie'!$B:$C,2,0),"")</f>
        <v/>
      </c>
      <c r="H250" s="33"/>
      <c r="I250" s="46"/>
    </row>
    <row r="251" spans="1:9" x14ac:dyDescent="0.3">
      <c r="A251" s="33"/>
      <c r="B251" s="65"/>
      <c r="C251" s="33"/>
      <c r="D251" s="33"/>
      <c r="E251" s="45"/>
      <c r="F251" s="33"/>
      <c r="G251" s="64" t="str">
        <f>IFERROR(VLOOKUP(F251,'Číselník zdrojov financovanie'!$B:$C,2,0),"")</f>
        <v/>
      </c>
      <c r="H251" s="33"/>
      <c r="I251" s="46"/>
    </row>
    <row r="252" spans="1:9" x14ac:dyDescent="0.3">
      <c r="A252" s="33"/>
      <c r="B252" s="65"/>
      <c r="C252" s="33"/>
      <c r="D252" s="33"/>
      <c r="E252" s="45"/>
      <c r="F252" s="33"/>
      <c r="G252" s="64" t="str">
        <f>IFERROR(VLOOKUP(F252,'Číselník zdrojov financovanie'!$B:$C,2,0),"")</f>
        <v/>
      </c>
      <c r="H252" s="33"/>
      <c r="I252" s="46"/>
    </row>
    <row r="253" spans="1:9" x14ac:dyDescent="0.3">
      <c r="A253" s="33"/>
      <c r="B253" s="65"/>
      <c r="C253" s="33"/>
      <c r="D253" s="33"/>
      <c r="E253" s="45"/>
      <c r="F253" s="33"/>
      <c r="G253" s="64" t="str">
        <f>IFERROR(VLOOKUP(F253,'Číselník zdrojov financovanie'!$B:$C,2,0),"")</f>
        <v/>
      </c>
      <c r="H253" s="33"/>
      <c r="I253" s="46"/>
    </row>
    <row r="254" spans="1:9" x14ac:dyDescent="0.3">
      <c r="A254" s="33"/>
      <c r="B254" s="65"/>
      <c r="C254" s="33"/>
      <c r="D254" s="33"/>
      <c r="E254" s="45"/>
      <c r="F254" s="33"/>
      <c r="G254" s="64" t="str">
        <f>IFERROR(VLOOKUP(F254,'Číselník zdrojov financovanie'!$B:$C,2,0),"")</f>
        <v/>
      </c>
      <c r="H254" s="33"/>
      <c r="I254" s="46"/>
    </row>
    <row r="255" spans="1:9" x14ac:dyDescent="0.3">
      <c r="A255" s="33"/>
      <c r="B255" s="65"/>
      <c r="C255" s="33"/>
      <c r="D255" s="33"/>
      <c r="E255" s="45"/>
      <c r="F255" s="33"/>
      <c r="G255" s="64" t="str">
        <f>IFERROR(VLOOKUP(F255,'Číselník zdrojov financovanie'!$B:$C,2,0),"")</f>
        <v/>
      </c>
      <c r="H255" s="33"/>
      <c r="I255" s="46"/>
    </row>
    <row r="256" spans="1:9" x14ac:dyDescent="0.3">
      <c r="A256" s="33"/>
      <c r="B256" s="65"/>
      <c r="C256" s="33"/>
      <c r="D256" s="33"/>
      <c r="E256" s="45"/>
      <c r="F256" s="33"/>
      <c r="G256" s="64" t="str">
        <f>IFERROR(VLOOKUP(F256,'Číselník zdrojov financovanie'!$B:$C,2,0),"")</f>
        <v/>
      </c>
      <c r="H256" s="33"/>
      <c r="I256" s="46"/>
    </row>
    <row r="257" spans="1:9" x14ac:dyDescent="0.3">
      <c r="A257" s="33"/>
      <c r="B257" s="65"/>
      <c r="C257" s="33"/>
      <c r="D257" s="33"/>
      <c r="E257" s="45"/>
      <c r="F257" s="33"/>
      <c r="G257" s="64" t="str">
        <f>IFERROR(VLOOKUP(F257,'Číselník zdrojov financovanie'!$B:$C,2,0),"")</f>
        <v/>
      </c>
      <c r="H257" s="33"/>
      <c r="I257" s="46"/>
    </row>
    <row r="258" spans="1:9" x14ac:dyDescent="0.3">
      <c r="A258" s="33"/>
      <c r="B258" s="65"/>
      <c r="C258" s="33"/>
      <c r="D258" s="33"/>
      <c r="E258" s="45"/>
      <c r="F258" s="33"/>
      <c r="G258" s="64" t="str">
        <f>IFERROR(VLOOKUP(F258,'Číselník zdrojov financovanie'!$B:$C,2,0),"")</f>
        <v/>
      </c>
      <c r="H258" s="33"/>
      <c r="I258" s="46"/>
    </row>
    <row r="259" spans="1:9" x14ac:dyDescent="0.3">
      <c r="A259" s="33"/>
      <c r="B259" s="65"/>
      <c r="C259" s="33"/>
      <c r="D259" s="33"/>
      <c r="E259" s="45"/>
      <c r="F259" s="33"/>
      <c r="G259" s="64" t="str">
        <f>IFERROR(VLOOKUP(F259,'Číselník zdrojov financovanie'!$B:$C,2,0),"")</f>
        <v/>
      </c>
      <c r="H259" s="33"/>
      <c r="I259" s="46"/>
    </row>
    <row r="260" spans="1:9" x14ac:dyDescent="0.3">
      <c r="A260" s="33"/>
      <c r="B260" s="65"/>
      <c r="C260" s="33"/>
      <c r="D260" s="33"/>
      <c r="E260" s="45"/>
      <c r="F260" s="33"/>
      <c r="G260" s="64" t="str">
        <f>IFERROR(VLOOKUP(F260,'Číselník zdrojov financovanie'!$B:$C,2,0),"")</f>
        <v/>
      </c>
      <c r="H260" s="33"/>
      <c r="I260" s="46"/>
    </row>
    <row r="261" spans="1:9" x14ac:dyDescent="0.3">
      <c r="A261" s="33"/>
      <c r="B261" s="65"/>
      <c r="C261" s="33"/>
      <c r="D261" s="33"/>
      <c r="E261" s="45"/>
      <c r="F261" s="33"/>
      <c r="G261" s="64" t="str">
        <f>IFERROR(VLOOKUP(F261,'Číselník zdrojov financovanie'!$B:$C,2,0),"")</f>
        <v/>
      </c>
      <c r="H261" s="33"/>
      <c r="I261" s="46"/>
    </row>
    <row r="262" spans="1:9" x14ac:dyDescent="0.3">
      <c r="A262" s="33"/>
      <c r="B262" s="65"/>
      <c r="C262" s="33"/>
      <c r="D262" s="33"/>
      <c r="E262" s="45"/>
      <c r="F262" s="33"/>
      <c r="G262" s="64" t="str">
        <f>IFERROR(VLOOKUP(F262,'Číselník zdrojov financovanie'!$B:$C,2,0),"")</f>
        <v/>
      </c>
      <c r="H262" s="33"/>
      <c r="I262" s="46"/>
    </row>
    <row r="263" spans="1:9" x14ac:dyDescent="0.3">
      <c r="A263" s="33"/>
      <c r="B263" s="65"/>
      <c r="C263" s="33"/>
      <c r="D263" s="33"/>
      <c r="E263" s="45"/>
      <c r="F263" s="33"/>
      <c r="G263" s="64" t="str">
        <f>IFERROR(VLOOKUP(F263,'Číselník zdrojov financovanie'!$B:$C,2,0),"")</f>
        <v/>
      </c>
      <c r="H263" s="33"/>
      <c r="I263" s="46"/>
    </row>
    <row r="264" spans="1:9" x14ac:dyDescent="0.3">
      <c r="A264" s="33"/>
      <c r="B264" s="65"/>
      <c r="C264" s="33"/>
      <c r="D264" s="33"/>
      <c r="E264" s="45"/>
      <c r="F264" s="33"/>
      <c r="G264" s="64" t="str">
        <f>IFERROR(VLOOKUP(F264,'Číselník zdrojov financovanie'!$B:$C,2,0),"")</f>
        <v/>
      </c>
      <c r="H264" s="33"/>
      <c r="I264" s="46"/>
    </row>
    <row r="265" spans="1:9" x14ac:dyDescent="0.3">
      <c r="A265" s="33"/>
      <c r="B265" s="65"/>
      <c r="C265" s="33"/>
      <c r="D265" s="33"/>
      <c r="E265" s="45"/>
      <c r="F265" s="33"/>
      <c r="G265" s="64" t="str">
        <f>IFERROR(VLOOKUP(F265,'Číselník zdrojov financovanie'!$B:$C,2,0),"")</f>
        <v/>
      </c>
      <c r="H265" s="33"/>
      <c r="I265" s="46"/>
    </row>
    <row r="266" spans="1:9" x14ac:dyDescent="0.3">
      <c r="A266" s="33"/>
      <c r="B266" s="65"/>
      <c r="C266" s="33"/>
      <c r="D266" s="33"/>
      <c r="E266" s="45"/>
      <c r="F266" s="33"/>
      <c r="G266" s="64" t="str">
        <f>IFERROR(VLOOKUP(F266,'Číselník zdrojov financovanie'!$B:$C,2,0),"")</f>
        <v/>
      </c>
      <c r="H266" s="33"/>
      <c r="I266" s="46"/>
    </row>
    <row r="267" spans="1:9" x14ac:dyDescent="0.3">
      <c r="A267" s="33"/>
      <c r="B267" s="65"/>
      <c r="C267" s="33"/>
      <c r="D267" s="33"/>
      <c r="E267" s="45"/>
      <c r="F267" s="33"/>
      <c r="G267" s="64" t="str">
        <f>IFERROR(VLOOKUP(F267,'Číselník zdrojov financovanie'!$B:$C,2,0),"")</f>
        <v/>
      </c>
      <c r="H267" s="33"/>
      <c r="I267" s="46"/>
    </row>
    <row r="268" spans="1:9" x14ac:dyDescent="0.3">
      <c r="A268" s="33"/>
      <c r="B268" s="65"/>
      <c r="C268" s="33"/>
      <c r="D268" s="33"/>
      <c r="E268" s="45"/>
      <c r="F268" s="33"/>
      <c r="G268" s="64" t="str">
        <f>IFERROR(VLOOKUP(F268,'Číselník zdrojov financovanie'!$B:$C,2,0),"")</f>
        <v/>
      </c>
      <c r="H268" s="33"/>
      <c r="I268" s="46"/>
    </row>
    <row r="269" spans="1:9" x14ac:dyDescent="0.3">
      <c r="A269" s="33"/>
      <c r="B269" s="65"/>
      <c r="C269" s="33"/>
      <c r="D269" s="33"/>
      <c r="E269" s="45"/>
      <c r="F269" s="33"/>
      <c r="G269" s="64" t="str">
        <f>IFERROR(VLOOKUP(F269,'Číselník zdrojov financovanie'!$B:$C,2,0),"")</f>
        <v/>
      </c>
      <c r="H269" s="33"/>
      <c r="I269" s="46"/>
    </row>
    <row r="270" spans="1:9" x14ac:dyDescent="0.3">
      <c r="A270" s="33"/>
      <c r="B270" s="65"/>
      <c r="C270" s="33"/>
      <c r="D270" s="33"/>
      <c r="E270" s="45"/>
      <c r="F270" s="33"/>
      <c r="G270" s="64" t="str">
        <f>IFERROR(VLOOKUP(F270,'Číselník zdrojov financovanie'!$B:$C,2,0),"")</f>
        <v/>
      </c>
      <c r="H270" s="33"/>
      <c r="I270" s="46"/>
    </row>
    <row r="271" spans="1:9" x14ac:dyDescent="0.3">
      <c r="A271" s="33"/>
      <c r="B271" s="65"/>
      <c r="C271" s="33"/>
      <c r="D271" s="33"/>
      <c r="E271" s="45"/>
      <c r="F271" s="33"/>
      <c r="G271" s="64" t="str">
        <f>IFERROR(VLOOKUP(F271,'Číselník zdrojov financovanie'!$B:$C,2,0),"")</f>
        <v/>
      </c>
      <c r="H271" s="33"/>
      <c r="I271" s="46"/>
    </row>
    <row r="272" spans="1:9" x14ac:dyDescent="0.3">
      <c r="A272" s="33"/>
      <c r="B272" s="65"/>
      <c r="C272" s="33"/>
      <c r="D272" s="33"/>
      <c r="E272" s="45"/>
      <c r="F272" s="33"/>
      <c r="G272" s="64" t="str">
        <f>IFERROR(VLOOKUP(F272,'Číselník zdrojov financovanie'!$B:$C,2,0),"")</f>
        <v/>
      </c>
      <c r="H272" s="33"/>
      <c r="I272" s="46"/>
    </row>
    <row r="273" spans="1:9" x14ac:dyDescent="0.3">
      <c r="A273" s="33"/>
      <c r="B273" s="65"/>
      <c r="C273" s="33"/>
      <c r="D273" s="33"/>
      <c r="E273" s="45"/>
      <c r="F273" s="33"/>
      <c r="G273" s="64" t="str">
        <f>IFERROR(VLOOKUP(F273,'Číselník zdrojov financovanie'!$B:$C,2,0),"")</f>
        <v/>
      </c>
      <c r="H273" s="33"/>
      <c r="I273" s="46"/>
    </row>
    <row r="274" spans="1:9" x14ac:dyDescent="0.3">
      <c r="A274" s="33"/>
      <c r="B274" s="65"/>
      <c r="C274" s="33"/>
      <c r="D274" s="33"/>
      <c r="E274" s="45"/>
      <c r="F274" s="33"/>
      <c r="G274" s="64" t="str">
        <f>IFERROR(VLOOKUP(F274,'Číselník zdrojov financovanie'!$B:$C,2,0),"")</f>
        <v/>
      </c>
      <c r="H274" s="33"/>
      <c r="I274" s="46"/>
    </row>
    <row r="275" spans="1:9" x14ac:dyDescent="0.3">
      <c r="A275" s="33"/>
      <c r="B275" s="65"/>
      <c r="C275" s="33"/>
      <c r="D275" s="33"/>
      <c r="E275" s="45"/>
      <c r="F275" s="33"/>
      <c r="G275" s="64" t="str">
        <f>IFERROR(VLOOKUP(F275,'Číselník zdrojov financovanie'!$B:$C,2,0),"")</f>
        <v/>
      </c>
      <c r="H275" s="33"/>
      <c r="I275" s="46"/>
    </row>
    <row r="276" spans="1:9" x14ac:dyDescent="0.3">
      <c r="A276" s="33"/>
      <c r="B276" s="65"/>
      <c r="C276" s="33"/>
      <c r="D276" s="33"/>
      <c r="E276" s="45"/>
      <c r="F276" s="33"/>
      <c r="G276" s="64" t="str">
        <f>IFERROR(VLOOKUP(F276,'Číselník zdrojov financovanie'!$B:$C,2,0),"")</f>
        <v/>
      </c>
      <c r="H276" s="33"/>
      <c r="I276" s="46"/>
    </row>
    <row r="277" spans="1:9" x14ac:dyDescent="0.3">
      <c r="A277" s="33"/>
      <c r="B277" s="65"/>
      <c r="C277" s="33"/>
      <c r="D277" s="33"/>
      <c r="E277" s="45"/>
      <c r="F277" s="33"/>
      <c r="G277" s="64" t="str">
        <f>IFERROR(VLOOKUP(F277,'Číselník zdrojov financovanie'!$B:$C,2,0),"")</f>
        <v/>
      </c>
      <c r="H277" s="33"/>
      <c r="I277" s="46"/>
    </row>
    <row r="278" spans="1:9" x14ac:dyDescent="0.3">
      <c r="A278" s="33"/>
      <c r="B278" s="65"/>
      <c r="C278" s="33"/>
      <c r="D278" s="33"/>
      <c r="E278" s="45"/>
      <c r="F278" s="33"/>
      <c r="G278" s="64" t="str">
        <f>IFERROR(VLOOKUP(F278,'Číselník zdrojov financovanie'!$B:$C,2,0),"")</f>
        <v/>
      </c>
      <c r="H278" s="33"/>
      <c r="I278" s="46"/>
    </row>
    <row r="279" spans="1:9" x14ac:dyDescent="0.3">
      <c r="A279" s="33"/>
      <c r="B279" s="65"/>
      <c r="C279" s="33"/>
      <c r="D279" s="33"/>
      <c r="E279" s="45"/>
      <c r="F279" s="33"/>
      <c r="G279" s="64" t="str">
        <f>IFERROR(VLOOKUP(F279,'Číselník zdrojov financovanie'!$B:$C,2,0),"")</f>
        <v/>
      </c>
      <c r="H279" s="33"/>
      <c r="I279" s="46"/>
    </row>
    <row r="280" spans="1:9" x14ac:dyDescent="0.3">
      <c r="A280" s="33"/>
      <c r="B280" s="65"/>
      <c r="C280" s="33"/>
      <c r="D280" s="33"/>
      <c r="E280" s="45"/>
      <c r="F280" s="33"/>
      <c r="G280" s="64" t="str">
        <f>IFERROR(VLOOKUP(F280,'Číselník zdrojov financovanie'!$B:$C,2,0),"")</f>
        <v/>
      </c>
      <c r="H280" s="33"/>
      <c r="I280" s="46"/>
    </row>
    <row r="281" spans="1:9" x14ac:dyDescent="0.3">
      <c r="A281" s="33"/>
      <c r="B281" s="65"/>
      <c r="C281" s="33"/>
      <c r="D281" s="33"/>
      <c r="E281" s="45"/>
      <c r="F281" s="33"/>
      <c r="G281" s="64" t="str">
        <f>IFERROR(VLOOKUP(F281,'Číselník zdrojov financovanie'!$B:$C,2,0),"")</f>
        <v/>
      </c>
      <c r="H281" s="33"/>
      <c r="I281" s="46"/>
    </row>
    <row r="282" spans="1:9" x14ac:dyDescent="0.3">
      <c r="A282" s="33"/>
      <c r="B282" s="65"/>
      <c r="C282" s="33"/>
      <c r="D282" s="33"/>
      <c r="E282" s="45"/>
      <c r="F282" s="33"/>
      <c r="G282" s="64" t="str">
        <f>IFERROR(VLOOKUP(F282,'Číselník zdrojov financovanie'!$B:$C,2,0),"")</f>
        <v/>
      </c>
      <c r="H282" s="33"/>
      <c r="I282" s="46"/>
    </row>
    <row r="283" spans="1:9" x14ac:dyDescent="0.3">
      <c r="A283" s="33"/>
      <c r="B283" s="65"/>
      <c r="C283" s="33"/>
      <c r="D283" s="33"/>
      <c r="E283" s="45"/>
      <c r="F283" s="33"/>
      <c r="G283" s="64" t="str">
        <f>IFERROR(VLOOKUP(F283,'Číselník zdrojov financovanie'!$B:$C,2,0),"")</f>
        <v/>
      </c>
      <c r="H283" s="33"/>
      <c r="I283" s="46"/>
    </row>
    <row r="284" spans="1:9" x14ac:dyDescent="0.3">
      <c r="A284" s="33"/>
      <c r="B284" s="65"/>
      <c r="C284" s="33"/>
      <c r="D284" s="33"/>
      <c r="E284" s="45"/>
      <c r="F284" s="33"/>
      <c r="G284" s="64" t="str">
        <f>IFERROR(VLOOKUP(F284,'Číselník zdrojov financovanie'!$B:$C,2,0),"")</f>
        <v/>
      </c>
      <c r="H284" s="33"/>
      <c r="I284" s="46"/>
    </row>
    <row r="285" spans="1:9" x14ac:dyDescent="0.3">
      <c r="A285" s="33"/>
      <c r="B285" s="65"/>
      <c r="C285" s="33"/>
      <c r="D285" s="33"/>
      <c r="E285" s="45"/>
      <c r="F285" s="33"/>
      <c r="G285" s="64" t="str">
        <f>IFERROR(VLOOKUP(F285,'Číselník zdrojov financovanie'!$B:$C,2,0),"")</f>
        <v/>
      </c>
      <c r="H285" s="33"/>
      <c r="I285" s="46"/>
    </row>
    <row r="286" spans="1:9" x14ac:dyDescent="0.3">
      <c r="A286" s="33"/>
      <c r="B286" s="65"/>
      <c r="C286" s="33"/>
      <c r="D286" s="33"/>
      <c r="E286" s="45"/>
      <c r="F286" s="33"/>
      <c r="G286" s="64" t="str">
        <f>IFERROR(VLOOKUP(F286,'Číselník zdrojov financovanie'!$B:$C,2,0),"")</f>
        <v/>
      </c>
      <c r="H286" s="33"/>
      <c r="I286" s="46"/>
    </row>
    <row r="287" spans="1:9" x14ac:dyDescent="0.3">
      <c r="A287" s="33"/>
      <c r="B287" s="65"/>
      <c r="C287" s="33"/>
      <c r="D287" s="33"/>
      <c r="E287" s="45"/>
      <c r="F287" s="33"/>
      <c r="G287" s="64" t="str">
        <f>IFERROR(VLOOKUP(F287,'Číselník zdrojov financovanie'!$B:$C,2,0),"")</f>
        <v/>
      </c>
      <c r="H287" s="33"/>
      <c r="I287" s="46"/>
    </row>
    <row r="288" spans="1:9" x14ac:dyDescent="0.3">
      <c r="A288" s="33"/>
      <c r="B288" s="65"/>
      <c r="C288" s="33"/>
      <c r="D288" s="33"/>
      <c r="E288" s="45"/>
      <c r="F288" s="33"/>
      <c r="G288" s="64" t="str">
        <f>IFERROR(VLOOKUP(F288,'Číselník zdrojov financovanie'!$B:$C,2,0),"")</f>
        <v/>
      </c>
      <c r="H288" s="33"/>
      <c r="I288" s="46"/>
    </row>
    <row r="289" spans="1:9" x14ac:dyDescent="0.3">
      <c r="A289" s="33"/>
      <c r="B289" s="65"/>
      <c r="C289" s="33"/>
      <c r="D289" s="33"/>
      <c r="E289" s="45"/>
      <c r="F289" s="33"/>
      <c r="G289" s="64" t="str">
        <f>IFERROR(VLOOKUP(F289,'Číselník zdrojov financovanie'!$B:$C,2,0),"")</f>
        <v/>
      </c>
      <c r="H289" s="33"/>
      <c r="I289" s="46"/>
    </row>
    <row r="290" spans="1:9" x14ac:dyDescent="0.3">
      <c r="A290" s="33"/>
      <c r="B290" s="65"/>
      <c r="C290" s="33"/>
      <c r="D290" s="33"/>
      <c r="E290" s="45"/>
      <c r="F290" s="33"/>
      <c r="G290" s="64" t="str">
        <f>IFERROR(VLOOKUP(F290,'Číselník zdrojov financovanie'!$B:$C,2,0),"")</f>
        <v/>
      </c>
      <c r="H290" s="33"/>
      <c r="I290" s="46"/>
    </row>
    <row r="291" spans="1:9" x14ac:dyDescent="0.3">
      <c r="A291" s="33"/>
      <c r="B291" s="65"/>
      <c r="C291" s="33"/>
      <c r="D291" s="33"/>
      <c r="E291" s="45"/>
      <c r="F291" s="33"/>
      <c r="G291" s="64" t="str">
        <f>IFERROR(VLOOKUP(F291,'Číselník zdrojov financovanie'!$B:$C,2,0),"")</f>
        <v/>
      </c>
      <c r="H291" s="33"/>
      <c r="I291" s="46"/>
    </row>
    <row r="292" spans="1:9" x14ac:dyDescent="0.3">
      <c r="A292" s="33"/>
      <c r="B292" s="65"/>
      <c r="C292" s="33"/>
      <c r="D292" s="33"/>
      <c r="E292" s="45"/>
      <c r="F292" s="33"/>
      <c r="G292" s="64" t="str">
        <f>IFERROR(VLOOKUP(F292,'Číselník zdrojov financovanie'!$B:$C,2,0),"")</f>
        <v/>
      </c>
      <c r="H292" s="33"/>
      <c r="I292" s="46"/>
    </row>
    <row r="293" spans="1:9" x14ac:dyDescent="0.3">
      <c r="A293" s="33"/>
      <c r="B293" s="65"/>
      <c r="C293" s="33"/>
      <c r="D293" s="33"/>
      <c r="E293" s="45"/>
      <c r="F293" s="33"/>
      <c r="G293" s="64" t="str">
        <f>IFERROR(VLOOKUP(F293,'Číselník zdrojov financovanie'!$B:$C,2,0),"")</f>
        <v/>
      </c>
      <c r="H293" s="33"/>
      <c r="I293" s="46"/>
    </row>
    <row r="294" spans="1:9" x14ac:dyDescent="0.3">
      <c r="A294" s="33"/>
      <c r="B294" s="65"/>
      <c r="C294" s="33"/>
      <c r="D294" s="33"/>
      <c r="E294" s="45"/>
      <c r="F294" s="33"/>
      <c r="G294" s="64" t="str">
        <f>IFERROR(VLOOKUP(F294,'Číselník zdrojov financovanie'!$B:$C,2,0),"")</f>
        <v/>
      </c>
      <c r="H294" s="33"/>
      <c r="I294" s="46"/>
    </row>
    <row r="295" spans="1:9" x14ac:dyDescent="0.3">
      <c r="A295" s="33"/>
      <c r="B295" s="65"/>
      <c r="C295" s="33"/>
      <c r="D295" s="33"/>
      <c r="E295" s="45"/>
      <c r="F295" s="33"/>
      <c r="G295" s="64" t="str">
        <f>IFERROR(VLOOKUP(F295,'Číselník zdrojov financovanie'!$B:$C,2,0),"")</f>
        <v/>
      </c>
      <c r="H295" s="33"/>
      <c r="I295" s="46"/>
    </row>
    <row r="296" spans="1:9" x14ac:dyDescent="0.3">
      <c r="A296" s="33"/>
      <c r="B296" s="65"/>
      <c r="C296" s="33"/>
      <c r="D296" s="33"/>
      <c r="E296" s="45"/>
      <c r="F296" s="33"/>
      <c r="G296" s="64" t="str">
        <f>IFERROR(VLOOKUP(F296,'Číselník zdrojov financovanie'!$B:$C,2,0),"")</f>
        <v/>
      </c>
      <c r="H296" s="33"/>
      <c r="I296" s="46"/>
    </row>
    <row r="297" spans="1:9" x14ac:dyDescent="0.3">
      <c r="A297" s="33"/>
      <c r="B297" s="65"/>
      <c r="C297" s="33"/>
      <c r="D297" s="33"/>
      <c r="E297" s="45"/>
      <c r="F297" s="33"/>
      <c r="G297" s="64" t="str">
        <f>IFERROR(VLOOKUP(F297,'Číselník zdrojov financovanie'!$B:$C,2,0),"")</f>
        <v/>
      </c>
      <c r="H297" s="33"/>
      <c r="I297" s="46"/>
    </row>
    <row r="298" spans="1:9" x14ac:dyDescent="0.3">
      <c r="A298" s="47"/>
      <c r="B298" s="65"/>
      <c r="C298" s="47"/>
      <c r="D298" s="47"/>
      <c r="E298" s="48"/>
      <c r="F298" s="47"/>
      <c r="G298" s="64" t="str">
        <f>IFERROR(VLOOKUP(F298,'Číselník zdrojov financovanie'!$B:$C,2,0),"")</f>
        <v/>
      </c>
      <c r="H298" s="47"/>
      <c r="I298" s="49"/>
    </row>
    <row r="299" spans="1:9" x14ac:dyDescent="0.3">
      <c r="A299" s="47"/>
      <c r="B299" s="65"/>
      <c r="C299" s="47"/>
      <c r="D299" s="47"/>
      <c r="E299" s="48"/>
      <c r="F299" s="47"/>
      <c r="G299" s="64" t="str">
        <f>IFERROR(VLOOKUP(F299,'Číselník zdrojov financovanie'!$B:$C,2,0),"")</f>
        <v/>
      </c>
      <c r="H299" s="47"/>
      <c r="I299" s="49"/>
    </row>
    <row r="300" spans="1:9" x14ac:dyDescent="0.3">
      <c r="A300" s="47"/>
      <c r="B300" s="65"/>
      <c r="C300" s="47"/>
      <c r="D300" s="47"/>
      <c r="E300" s="48"/>
      <c r="F300" s="47"/>
      <c r="G300" s="64" t="str">
        <f>IFERROR(VLOOKUP(F300,'Číselník zdrojov financovanie'!$B:$C,2,0),"")</f>
        <v/>
      </c>
      <c r="H300" s="47"/>
      <c r="I300" s="49"/>
    </row>
    <row r="301" spans="1:9" x14ac:dyDescent="0.3">
      <c r="A301" s="47"/>
      <c r="B301" s="65"/>
      <c r="C301" s="47"/>
      <c r="D301" s="47"/>
      <c r="E301" s="48"/>
      <c r="F301" s="47"/>
      <c r="G301" s="64" t="str">
        <f>IFERROR(VLOOKUP(F301,'Číselník zdrojov financovanie'!$B:$C,2,0),"")</f>
        <v/>
      </c>
      <c r="H301" s="47"/>
      <c r="I301" s="49"/>
    </row>
    <row r="302" spans="1:9" x14ac:dyDescent="0.3">
      <c r="A302" s="47"/>
      <c r="B302" s="65"/>
      <c r="C302" s="47"/>
      <c r="D302" s="47"/>
      <c r="E302" s="48"/>
      <c r="F302" s="47"/>
      <c r="G302" s="64" t="str">
        <f>IFERROR(VLOOKUP(F302,'Číselník zdrojov financovanie'!$B:$C,2,0),"")</f>
        <v/>
      </c>
      <c r="H302" s="47"/>
      <c r="I302" s="49"/>
    </row>
    <row r="303" spans="1:9" x14ac:dyDescent="0.3">
      <c r="A303" s="47"/>
      <c r="B303" s="65"/>
      <c r="C303" s="47"/>
      <c r="D303" s="47"/>
      <c r="E303" s="48"/>
      <c r="F303" s="47"/>
      <c r="G303" s="64" t="str">
        <f>IFERROR(VLOOKUP(F303,'Číselník zdrojov financovanie'!$B:$C,2,0),"")</f>
        <v/>
      </c>
      <c r="H303" s="47"/>
      <c r="I303" s="49"/>
    </row>
    <row r="304" spans="1:9" x14ac:dyDescent="0.3">
      <c r="A304" s="47"/>
      <c r="B304" s="65"/>
      <c r="C304" s="47"/>
      <c r="D304" s="47"/>
      <c r="E304" s="48"/>
      <c r="F304" s="47"/>
      <c r="G304" s="64" t="str">
        <f>IFERROR(VLOOKUP(F304,'Číselník zdrojov financovanie'!$B:$C,2,0),"")</f>
        <v/>
      </c>
      <c r="H304" s="47"/>
      <c r="I304" s="49"/>
    </row>
    <row r="305" spans="1:9" x14ac:dyDescent="0.3">
      <c r="A305" s="47"/>
      <c r="B305" s="65"/>
      <c r="C305" s="47"/>
      <c r="D305" s="47"/>
      <c r="E305" s="48"/>
      <c r="F305" s="47"/>
      <c r="G305" s="64" t="str">
        <f>IFERROR(VLOOKUP(F305,'Číselník zdrojov financovanie'!$B:$C,2,0),"")</f>
        <v/>
      </c>
      <c r="H305" s="47"/>
      <c r="I305" s="49"/>
    </row>
    <row r="306" spans="1:9" x14ac:dyDescent="0.3">
      <c r="A306" s="47"/>
      <c r="B306" s="65"/>
      <c r="C306" s="47"/>
      <c r="D306" s="47"/>
      <c r="E306" s="48"/>
      <c r="F306" s="47"/>
      <c r="G306" s="64" t="str">
        <f>IFERROR(VLOOKUP(F306,'Číselník zdrojov financovanie'!$B:$C,2,0),"")</f>
        <v/>
      </c>
      <c r="H306" s="47"/>
      <c r="I306" s="49"/>
    </row>
    <row r="307" spans="1:9" x14ac:dyDescent="0.3">
      <c r="A307" s="47"/>
      <c r="B307" s="65"/>
      <c r="C307" s="47"/>
      <c r="D307" s="47"/>
      <c r="E307" s="48"/>
      <c r="F307" s="47"/>
      <c r="G307" s="64" t="str">
        <f>IFERROR(VLOOKUP(F307,'Číselník zdrojov financovanie'!$B:$C,2,0),"")</f>
        <v/>
      </c>
      <c r="H307" s="47"/>
      <c r="I307" s="49"/>
    </row>
    <row r="308" spans="1:9" x14ac:dyDescent="0.3">
      <c r="A308" s="47"/>
      <c r="B308" s="65"/>
      <c r="C308" s="47"/>
      <c r="D308" s="47"/>
      <c r="E308" s="48"/>
      <c r="F308" s="47"/>
      <c r="G308" s="64" t="str">
        <f>IFERROR(VLOOKUP(F308,'Číselník zdrojov financovanie'!$B:$C,2,0),"")</f>
        <v/>
      </c>
      <c r="H308" s="47"/>
      <c r="I308" s="49"/>
    </row>
    <row r="309" spans="1:9" x14ac:dyDescent="0.3">
      <c r="A309" s="47"/>
      <c r="B309" s="65"/>
      <c r="C309" s="47"/>
      <c r="D309" s="47"/>
      <c r="E309" s="48"/>
      <c r="F309" s="47"/>
      <c r="G309" s="64" t="str">
        <f>IFERROR(VLOOKUP(F309,'Číselník zdrojov financovanie'!$B:$C,2,0),"")</f>
        <v/>
      </c>
      <c r="H309" s="47"/>
      <c r="I309" s="49"/>
    </row>
    <row r="310" spans="1:9" x14ac:dyDescent="0.3">
      <c r="A310" s="47"/>
      <c r="B310" s="65"/>
      <c r="C310" s="47"/>
      <c r="D310" s="47"/>
      <c r="E310" s="48"/>
      <c r="F310" s="47"/>
      <c r="G310" s="64" t="str">
        <f>IFERROR(VLOOKUP(F310,'Číselník zdrojov financovanie'!$B:$C,2,0),"")</f>
        <v/>
      </c>
      <c r="H310" s="47"/>
      <c r="I310" s="49"/>
    </row>
    <row r="311" spans="1:9" x14ac:dyDescent="0.3">
      <c r="A311" s="47"/>
      <c r="B311" s="65"/>
      <c r="C311" s="47"/>
      <c r="D311" s="47"/>
      <c r="E311" s="48"/>
      <c r="F311" s="47"/>
      <c r="G311" s="64" t="str">
        <f>IFERROR(VLOOKUP(F311,'Číselník zdrojov financovanie'!$B:$C,2,0),"")</f>
        <v/>
      </c>
      <c r="H311" s="47"/>
      <c r="I311" s="49"/>
    </row>
    <row r="312" spans="1:9" x14ac:dyDescent="0.3">
      <c r="A312" s="47"/>
      <c r="B312" s="65"/>
      <c r="C312" s="47"/>
      <c r="D312" s="47"/>
      <c r="E312" s="48"/>
      <c r="F312" s="47"/>
      <c r="G312" s="64" t="str">
        <f>IFERROR(VLOOKUP(F312,'Číselník zdrojov financovanie'!$B:$C,2,0),"")</f>
        <v/>
      </c>
      <c r="H312" s="47"/>
      <c r="I312" s="49"/>
    </row>
    <row r="313" spans="1:9" x14ac:dyDescent="0.3">
      <c r="A313" s="47"/>
      <c r="B313" s="65"/>
      <c r="C313" s="47"/>
      <c r="D313" s="47"/>
      <c r="E313" s="48"/>
      <c r="F313" s="47"/>
      <c r="G313" s="64" t="str">
        <f>IFERROR(VLOOKUP(F313,'Číselník zdrojov financovanie'!$B:$C,2,0),"")</f>
        <v/>
      </c>
      <c r="H313" s="47"/>
      <c r="I313" s="49"/>
    </row>
    <row r="314" spans="1:9" x14ac:dyDescent="0.3">
      <c r="A314" s="47"/>
      <c r="B314" s="65"/>
      <c r="C314" s="47"/>
      <c r="D314" s="47"/>
      <c r="E314" s="48"/>
      <c r="F314" s="47"/>
      <c r="G314" s="64" t="str">
        <f>IFERROR(VLOOKUP(F314,'Číselník zdrojov financovanie'!$B:$C,2,0),"")</f>
        <v/>
      </c>
      <c r="H314" s="47"/>
      <c r="I314" s="49"/>
    </row>
    <row r="315" spans="1:9" x14ac:dyDescent="0.3">
      <c r="A315" s="47"/>
      <c r="B315" s="65"/>
      <c r="C315" s="47"/>
      <c r="D315" s="47"/>
      <c r="E315" s="48"/>
      <c r="F315" s="47"/>
      <c r="G315" s="64" t="str">
        <f>IFERROR(VLOOKUP(F315,'Číselník zdrojov financovanie'!$B:$C,2,0),"")</f>
        <v/>
      </c>
      <c r="H315" s="47"/>
      <c r="I315" s="49"/>
    </row>
    <row r="316" spans="1:9" x14ac:dyDescent="0.3">
      <c r="A316" s="47"/>
      <c r="B316" s="65"/>
      <c r="C316" s="47"/>
      <c r="D316" s="47"/>
      <c r="E316" s="48"/>
      <c r="F316" s="47"/>
      <c r="G316" s="64" t="str">
        <f>IFERROR(VLOOKUP(F316,'Číselník zdrojov financovanie'!$B:$C,2,0),"")</f>
        <v/>
      </c>
      <c r="H316" s="47"/>
      <c r="I316" s="49"/>
    </row>
    <row r="317" spans="1:9" x14ac:dyDescent="0.3">
      <c r="A317" s="47"/>
      <c r="B317" s="65"/>
      <c r="C317" s="47"/>
      <c r="D317" s="47"/>
      <c r="E317" s="48"/>
      <c r="F317" s="47"/>
      <c r="G317" s="64" t="str">
        <f>IFERROR(VLOOKUP(F317,'Číselník zdrojov financovanie'!$B:$C,2,0),"")</f>
        <v/>
      </c>
      <c r="H317" s="47"/>
      <c r="I317" s="49"/>
    </row>
    <row r="318" spans="1:9" x14ac:dyDescent="0.3">
      <c r="A318" s="47"/>
      <c r="B318" s="65"/>
      <c r="C318" s="47"/>
      <c r="D318" s="47"/>
      <c r="E318" s="48"/>
      <c r="F318" s="47"/>
      <c r="G318" s="64" t="str">
        <f>IFERROR(VLOOKUP(F318,'Číselník zdrojov financovanie'!$B:$C,2,0),"")</f>
        <v/>
      </c>
      <c r="H318" s="47"/>
      <c r="I318" s="49"/>
    </row>
    <row r="319" spans="1:9" x14ac:dyDescent="0.3">
      <c r="A319" s="47"/>
      <c r="B319" s="65"/>
      <c r="C319" s="47"/>
      <c r="D319" s="47"/>
      <c r="E319" s="48"/>
      <c r="F319" s="47"/>
      <c r="G319" s="64" t="str">
        <f>IFERROR(VLOOKUP(F319,'Číselník zdrojov financovanie'!$B:$C,2,0),"")</f>
        <v/>
      </c>
      <c r="H319" s="47"/>
      <c r="I319" s="49"/>
    </row>
    <row r="320" spans="1:9" x14ac:dyDescent="0.3">
      <c r="A320" s="47"/>
      <c r="B320" s="65"/>
      <c r="C320" s="47"/>
      <c r="D320" s="47"/>
      <c r="E320" s="48"/>
      <c r="F320" s="47"/>
      <c r="G320" s="64" t="str">
        <f>IFERROR(VLOOKUP(F320,'Číselník zdrojov financovanie'!$B:$C,2,0),"")</f>
        <v/>
      </c>
      <c r="H320" s="47"/>
      <c r="I320" s="49"/>
    </row>
    <row r="321" spans="1:9" x14ac:dyDescent="0.3">
      <c r="A321" s="47"/>
      <c r="B321" s="65"/>
      <c r="C321" s="47"/>
      <c r="D321" s="47"/>
      <c r="E321" s="48"/>
      <c r="F321" s="47"/>
      <c r="G321" s="64" t="str">
        <f>IFERROR(VLOOKUP(F321,'Číselník zdrojov financovanie'!$B:$C,2,0),"")</f>
        <v/>
      </c>
      <c r="H321" s="47"/>
      <c r="I321" s="49"/>
    </row>
    <row r="322" spans="1:9" x14ac:dyDescent="0.3">
      <c r="A322" s="47"/>
      <c r="B322" s="65"/>
      <c r="C322" s="47"/>
      <c r="D322" s="47"/>
      <c r="E322" s="48"/>
      <c r="F322" s="47"/>
      <c r="G322" s="64" t="str">
        <f>IFERROR(VLOOKUP(F322,'Číselník zdrojov financovanie'!$B:$C,2,0),"")</f>
        <v/>
      </c>
      <c r="H322" s="47"/>
      <c r="I322" s="49"/>
    </row>
    <row r="323" spans="1:9" x14ac:dyDescent="0.3">
      <c r="A323" s="47"/>
      <c r="B323" s="65"/>
      <c r="C323" s="47"/>
      <c r="D323" s="47"/>
      <c r="E323" s="48"/>
      <c r="F323" s="47"/>
      <c r="G323" s="64" t="str">
        <f>IFERROR(VLOOKUP(F323,'Číselník zdrojov financovanie'!$B:$C,2,0),"")</f>
        <v/>
      </c>
      <c r="H323" s="47"/>
      <c r="I323" s="49"/>
    </row>
    <row r="324" spans="1:9" x14ac:dyDescent="0.3">
      <c r="A324" s="47"/>
      <c r="B324" s="65"/>
      <c r="C324" s="47"/>
      <c r="D324" s="47"/>
      <c r="E324" s="48"/>
      <c r="F324" s="47"/>
      <c r="G324" s="64" t="str">
        <f>IFERROR(VLOOKUP(F324,'Číselník zdrojov financovanie'!$B:$C,2,0),"")</f>
        <v/>
      </c>
      <c r="H324" s="47"/>
      <c r="I324" s="49"/>
    </row>
    <row r="325" spans="1:9" x14ac:dyDescent="0.3">
      <c r="A325" s="47"/>
      <c r="B325" s="65"/>
      <c r="C325" s="47"/>
      <c r="D325" s="47"/>
      <c r="E325" s="48"/>
      <c r="F325" s="47"/>
      <c r="G325" s="64" t="str">
        <f>IFERROR(VLOOKUP(F325,'Číselník zdrojov financovanie'!$B:$C,2,0),"")</f>
        <v/>
      </c>
      <c r="H325" s="47"/>
      <c r="I325" s="49"/>
    </row>
    <row r="326" spans="1:9" x14ac:dyDescent="0.3">
      <c r="A326" s="47"/>
      <c r="B326" s="65"/>
      <c r="C326" s="47"/>
      <c r="D326" s="47"/>
      <c r="E326" s="48"/>
      <c r="F326" s="47"/>
      <c r="G326" s="64" t="str">
        <f>IFERROR(VLOOKUP(F326,'Číselník zdrojov financovanie'!$B:$C,2,0),"")</f>
        <v/>
      </c>
      <c r="H326" s="47"/>
      <c r="I326" s="49"/>
    </row>
    <row r="327" spans="1:9" x14ac:dyDescent="0.3">
      <c r="A327" s="47"/>
      <c r="B327" s="65"/>
      <c r="C327" s="47"/>
      <c r="D327" s="47"/>
      <c r="E327" s="48"/>
      <c r="F327" s="47"/>
      <c r="G327" s="64" t="str">
        <f>IFERROR(VLOOKUP(F327,'Číselník zdrojov financovanie'!$B:$C,2,0),"")</f>
        <v/>
      </c>
      <c r="H327" s="47"/>
      <c r="I327" s="49"/>
    </row>
    <row r="328" spans="1:9" x14ac:dyDescent="0.3">
      <c r="A328" s="47"/>
      <c r="B328" s="65"/>
      <c r="C328" s="47"/>
      <c r="D328" s="47"/>
      <c r="E328" s="48"/>
      <c r="F328" s="47"/>
      <c r="G328" s="64" t="str">
        <f>IFERROR(VLOOKUP(F328,'Číselník zdrojov financovanie'!$B:$C,2,0),"")</f>
        <v/>
      </c>
      <c r="H328" s="47"/>
      <c r="I328" s="49"/>
    </row>
    <row r="329" spans="1:9" x14ac:dyDescent="0.3">
      <c r="A329" s="47"/>
      <c r="B329" s="65"/>
      <c r="C329" s="47"/>
      <c r="D329" s="47"/>
      <c r="E329" s="48"/>
      <c r="F329" s="47"/>
      <c r="G329" s="64" t="str">
        <f>IFERROR(VLOOKUP(F329,'Číselník zdrojov financovanie'!$B:$C,2,0),"")</f>
        <v/>
      </c>
      <c r="H329" s="47"/>
      <c r="I329" s="49"/>
    </row>
    <row r="330" spans="1:9" x14ac:dyDescent="0.3">
      <c r="A330" s="47"/>
      <c r="B330" s="65"/>
      <c r="C330" s="47"/>
      <c r="D330" s="47"/>
      <c r="E330" s="48"/>
      <c r="F330" s="47"/>
      <c r="G330" s="64" t="str">
        <f>IFERROR(VLOOKUP(F330,'Číselník zdrojov financovanie'!$B:$C,2,0),"")</f>
        <v/>
      </c>
      <c r="H330" s="47"/>
      <c r="I330" s="49"/>
    </row>
    <row r="331" spans="1:9" x14ac:dyDescent="0.3">
      <c r="A331" s="47"/>
      <c r="B331" s="65"/>
      <c r="C331" s="47"/>
      <c r="D331" s="47"/>
      <c r="E331" s="48"/>
      <c r="F331" s="47"/>
      <c r="G331" s="64" t="str">
        <f>IFERROR(VLOOKUP(F331,'Číselník zdrojov financovanie'!$B:$C,2,0),"")</f>
        <v/>
      </c>
      <c r="H331" s="47"/>
      <c r="I331" s="49"/>
    </row>
    <row r="332" spans="1:9" x14ac:dyDescent="0.3">
      <c r="A332" s="47"/>
      <c r="B332" s="65"/>
      <c r="C332" s="47"/>
      <c r="D332" s="47"/>
      <c r="E332" s="48"/>
      <c r="F332" s="47"/>
      <c r="G332" s="64" t="str">
        <f>IFERROR(VLOOKUP(F332,'Číselník zdrojov financovanie'!$B:$C,2,0),"")</f>
        <v/>
      </c>
      <c r="H332" s="47"/>
      <c r="I332" s="49"/>
    </row>
    <row r="333" spans="1:9" x14ac:dyDescent="0.3">
      <c r="A333" s="47"/>
      <c r="B333" s="65"/>
      <c r="C333" s="47"/>
      <c r="D333" s="47"/>
      <c r="E333" s="48"/>
      <c r="F333" s="47"/>
      <c r="G333" s="64" t="str">
        <f>IFERROR(VLOOKUP(F333,'Číselník zdrojov financovanie'!$B:$C,2,0),"")</f>
        <v/>
      </c>
      <c r="H333" s="47"/>
      <c r="I333" s="49"/>
    </row>
    <row r="334" spans="1:9" x14ac:dyDescent="0.3">
      <c r="A334" s="47"/>
      <c r="B334" s="65"/>
      <c r="C334" s="47"/>
      <c r="D334" s="47"/>
      <c r="E334" s="48"/>
      <c r="F334" s="47"/>
      <c r="G334" s="64" t="str">
        <f>IFERROR(VLOOKUP(F334,'Číselník zdrojov financovanie'!$B:$C,2,0),"")</f>
        <v/>
      </c>
      <c r="H334" s="47"/>
      <c r="I334" s="49"/>
    </row>
    <row r="335" spans="1:9" x14ac:dyDescent="0.3">
      <c r="A335" s="47"/>
      <c r="B335" s="65"/>
      <c r="C335" s="47"/>
      <c r="D335" s="47"/>
      <c r="E335" s="48"/>
      <c r="F335" s="47"/>
      <c r="G335" s="64" t="str">
        <f>IFERROR(VLOOKUP(F335,'Číselník zdrojov financovanie'!$B:$C,2,0),"")</f>
        <v/>
      </c>
      <c r="H335" s="47"/>
      <c r="I335" s="49"/>
    </row>
    <row r="336" spans="1:9" x14ac:dyDescent="0.3">
      <c r="A336" s="47"/>
      <c r="B336" s="65"/>
      <c r="C336" s="47"/>
      <c r="D336" s="47"/>
      <c r="E336" s="48"/>
      <c r="F336" s="47"/>
      <c r="G336" s="64" t="str">
        <f>IFERROR(VLOOKUP(F336,'Číselník zdrojov financovanie'!$B:$C,2,0),"")</f>
        <v/>
      </c>
      <c r="H336" s="47"/>
      <c r="I336" s="49"/>
    </row>
    <row r="337" spans="1:9" x14ac:dyDescent="0.3">
      <c r="A337" s="47"/>
      <c r="B337" s="65"/>
      <c r="C337" s="47"/>
      <c r="D337" s="47"/>
      <c r="E337" s="48"/>
      <c r="F337" s="47"/>
      <c r="G337" s="64" t="str">
        <f>IFERROR(VLOOKUP(F337,'Číselník zdrojov financovanie'!$B:$C,2,0),"")</f>
        <v/>
      </c>
      <c r="H337" s="47"/>
      <c r="I337" s="49"/>
    </row>
    <row r="338" spans="1:9" x14ac:dyDescent="0.3">
      <c r="A338" s="47"/>
      <c r="B338" s="65"/>
      <c r="C338" s="47"/>
      <c r="D338" s="47"/>
      <c r="E338" s="48"/>
      <c r="F338" s="47"/>
      <c r="G338" s="64" t="str">
        <f>IFERROR(VLOOKUP(F338,'Číselník zdrojov financovanie'!$B:$C,2,0),"")</f>
        <v/>
      </c>
      <c r="H338" s="47"/>
      <c r="I338" s="49"/>
    </row>
    <row r="339" spans="1:9" x14ac:dyDescent="0.3">
      <c r="G339" s="22" t="str">
        <f>IFERROR(VLOOKUP(F339,'Číselník zdrojov financovanie'!B:C,2,0),"")</f>
        <v/>
      </c>
    </row>
  </sheetData>
  <sheetProtection formatCells="0" formatColumns="0" formatRows="0" insertColumns="0" insertRows="0" insertHyperlinks="0" deleteColumns="0" deleteRows="0"/>
  <protectedRanges>
    <protectedRange algorithmName="SHA-512" hashValue="jxfNwH01frzVpwcs2mSfKabLzAeR9hzta4B1QMYFLKDNBMCLcF8kxHX8XqxVbqt2ocr/sFUI2CNCWzNzh+H7sQ==" saltValue="MoMEuqlfSL5y6aukRxCpgw==" spinCount="100000" sqref="G3:G338" name="Rozsah1"/>
  </protectedRanges>
  <dataValidations count="1">
    <dataValidation type="textLength" operator="equal" allowBlank="1" showInputMessage="1" showErrorMessage="1" sqref="I1:I1048576">
      <formula1>8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'Číselník zdrojov financovanie'!$B$1:$B$12</xm:f>
          </x14:formula1>
          <xm:sqref>F3:F796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H17"/>
  <sheetViews>
    <sheetView workbookViewId="0">
      <selection activeCell="C1" sqref="C1"/>
    </sheetView>
  </sheetViews>
  <sheetFormatPr defaultRowHeight="15.5" x14ac:dyDescent="0.35"/>
  <cols>
    <col min="2" max="2" width="51.58203125" customWidth="1"/>
    <col min="6" max="6" width="37.6640625" customWidth="1"/>
  </cols>
  <sheetData>
    <row r="1" spans="1:8" x14ac:dyDescent="0.35">
      <c r="A1">
        <v>1</v>
      </c>
      <c r="B1" t="s">
        <v>74</v>
      </c>
      <c r="C1">
        <v>1</v>
      </c>
      <c r="E1" s="141"/>
      <c r="F1" s="141"/>
      <c r="G1" s="141"/>
      <c r="H1" s="141"/>
    </row>
    <row r="2" spans="1:8" x14ac:dyDescent="0.35">
      <c r="A2">
        <v>2</v>
      </c>
      <c r="B2" t="s">
        <v>75</v>
      </c>
      <c r="C2">
        <v>2</v>
      </c>
    </row>
    <row r="3" spans="1:8" x14ac:dyDescent="0.35">
      <c r="A3">
        <v>3</v>
      </c>
      <c r="B3" t="s">
        <v>76</v>
      </c>
      <c r="C3">
        <v>3</v>
      </c>
    </row>
    <row r="4" spans="1:8" x14ac:dyDescent="0.35">
      <c r="A4">
        <v>4</v>
      </c>
      <c r="B4" t="s">
        <v>77</v>
      </c>
      <c r="C4">
        <v>4</v>
      </c>
    </row>
    <row r="5" spans="1:8" x14ac:dyDescent="0.35">
      <c r="A5">
        <v>5</v>
      </c>
      <c r="B5" t="s">
        <v>72</v>
      </c>
      <c r="C5">
        <v>5</v>
      </c>
      <c r="E5" s="61"/>
      <c r="F5" s="61"/>
      <c r="G5" s="61"/>
      <c r="H5" s="61"/>
    </row>
    <row r="6" spans="1:8" x14ac:dyDescent="0.35">
      <c r="A6">
        <v>6</v>
      </c>
      <c r="B6" t="s">
        <v>78</v>
      </c>
      <c r="C6">
        <v>6</v>
      </c>
      <c r="F6" s="6"/>
    </row>
    <row r="7" spans="1:8" x14ac:dyDescent="0.35">
      <c r="A7">
        <v>7</v>
      </c>
      <c r="B7" s="6" t="s">
        <v>115</v>
      </c>
      <c r="C7">
        <v>7</v>
      </c>
      <c r="F7" s="6"/>
    </row>
    <row r="8" spans="1:8" x14ac:dyDescent="0.35">
      <c r="A8">
        <v>8</v>
      </c>
      <c r="B8" s="6" t="s">
        <v>116</v>
      </c>
      <c r="C8">
        <v>8</v>
      </c>
      <c r="F8" s="6"/>
    </row>
    <row r="9" spans="1:8" x14ac:dyDescent="0.35">
      <c r="A9">
        <v>9</v>
      </c>
      <c r="B9" s="6" t="s">
        <v>117</v>
      </c>
      <c r="C9">
        <v>9</v>
      </c>
      <c r="F9" s="6"/>
    </row>
    <row r="10" spans="1:8" x14ac:dyDescent="0.35">
      <c r="A10">
        <v>10</v>
      </c>
      <c r="B10" s="6" t="s">
        <v>118</v>
      </c>
      <c r="C10">
        <v>10</v>
      </c>
      <c r="F10" s="6"/>
    </row>
    <row r="11" spans="1:8" x14ac:dyDescent="0.35">
      <c r="A11">
        <v>11</v>
      </c>
      <c r="B11" s="6" t="s">
        <v>119</v>
      </c>
      <c r="C11">
        <v>11</v>
      </c>
      <c r="F11" s="6"/>
    </row>
    <row r="12" spans="1:8" x14ac:dyDescent="0.35">
      <c r="A12">
        <v>12</v>
      </c>
      <c r="B12" s="6" t="s">
        <v>120</v>
      </c>
      <c r="C12">
        <v>12</v>
      </c>
      <c r="F12" s="6"/>
    </row>
    <row r="13" spans="1:8" x14ac:dyDescent="0.35">
      <c r="F13" s="6"/>
    </row>
    <row r="14" spans="1:8" x14ac:dyDescent="0.35">
      <c r="F14" s="6"/>
    </row>
    <row r="15" spans="1:8" x14ac:dyDescent="0.35">
      <c r="F15" s="6"/>
    </row>
    <row r="16" spans="1:8" x14ac:dyDescent="0.35">
      <c r="F16" s="6"/>
    </row>
    <row r="17" spans="6:6" x14ac:dyDescent="0.35">
      <c r="F17" s="6"/>
    </row>
  </sheetData>
  <sheetProtection formatCells="0" formatColumns="0" formatRows="0" insertColumns="0" insertRows="0" insertHyperlinks="0" deleteColumns="0" deleteRows="0"/>
  <mergeCells count="1">
    <mergeCell ref="E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5">
    <tabColor theme="9" tint="-0.249977111117893"/>
  </sheetPr>
  <dimension ref="A1:L303"/>
  <sheetViews>
    <sheetView topLeftCell="C1" zoomScale="80" workbookViewId="0">
      <pane ySplit="2" topLeftCell="A3" activePane="bottomLeft" state="frozen"/>
      <selection pane="bottomLeft" activeCell="C25" sqref="C25"/>
    </sheetView>
  </sheetViews>
  <sheetFormatPr defaultColWidth="10.6640625" defaultRowHeight="13" x14ac:dyDescent="0.3"/>
  <cols>
    <col min="1" max="1" width="17.08203125" style="2" customWidth="1"/>
    <col min="2" max="2" width="21.6640625" style="2" customWidth="1"/>
    <col min="3" max="3" width="29.58203125" style="42" customWidth="1"/>
    <col min="4" max="4" width="13.6640625" style="43" bestFit="1" customWidth="1"/>
    <col min="5" max="5" width="14.5" style="2" customWidth="1"/>
    <col min="6" max="6" width="37.1640625" style="2" customWidth="1"/>
    <col min="7" max="7" width="22" style="16" customWidth="1"/>
    <col min="8" max="8" width="23" style="16" customWidth="1"/>
    <col min="9" max="9" width="22.58203125" style="16" customWidth="1"/>
    <col min="10" max="12" width="22.58203125" style="15" customWidth="1"/>
    <col min="13" max="16384" width="10.6640625" style="2"/>
  </cols>
  <sheetData>
    <row r="1" spans="1:12" ht="18.75" customHeight="1" x14ac:dyDescent="0.45">
      <c r="A1" s="27" t="s">
        <v>4</v>
      </c>
      <c r="B1" s="26"/>
      <c r="C1" s="41"/>
      <c r="D1" s="41"/>
      <c r="E1" s="26"/>
      <c r="F1" s="26"/>
      <c r="G1" s="26"/>
      <c r="H1" s="26"/>
      <c r="I1" s="26"/>
      <c r="J1" s="26"/>
      <c r="K1" s="26"/>
      <c r="L1" s="26"/>
    </row>
    <row r="2" spans="1:12" ht="39" x14ac:dyDescent="0.3">
      <c r="A2" s="23" t="s">
        <v>86</v>
      </c>
      <c r="B2" s="23" t="s">
        <v>1</v>
      </c>
      <c r="C2" s="29" t="s">
        <v>2</v>
      </c>
      <c r="D2" s="29" t="s">
        <v>3</v>
      </c>
      <c r="E2" s="23" t="s">
        <v>87</v>
      </c>
      <c r="F2" s="23" t="s">
        <v>88</v>
      </c>
      <c r="G2" s="23" t="s">
        <v>89</v>
      </c>
      <c r="H2" s="23" t="s">
        <v>90</v>
      </c>
      <c r="I2" s="23" t="s">
        <v>91</v>
      </c>
      <c r="J2" s="23" t="s">
        <v>92</v>
      </c>
      <c r="K2" s="23" t="s">
        <v>93</v>
      </c>
      <c r="L2" s="23" t="s">
        <v>94</v>
      </c>
    </row>
    <row r="3" spans="1:12" s="8" customFormat="1" ht="26" x14ac:dyDescent="0.3">
      <c r="A3" s="78" t="str">
        <f>IFERROR(INDEX(Schéma_vyplnenie!A:A,MATCH('Výzva_vyplnenie '!B3,Schéma_vyplnenie!B:B,0),),"")</f>
        <v>01701</v>
      </c>
      <c r="B3" s="72" t="s">
        <v>124</v>
      </c>
      <c r="C3" s="78" t="str">
        <f>IFERROR(VLOOKUP(B3,Schéma_vyplnenie!$B:$I,7,0),"")</f>
        <v>Ministerstvo dopravy SR</v>
      </c>
      <c r="D3" s="78" t="str">
        <f>IFERROR(VLOOKUP(B3,Schéma_vyplnenie!$B:$I,8,0),"")</f>
        <v>30416094</v>
      </c>
      <c r="E3" s="76"/>
      <c r="F3" s="77"/>
      <c r="G3" s="75"/>
      <c r="H3" s="67"/>
      <c r="I3" s="67"/>
      <c r="J3" s="82"/>
      <c r="K3" s="82"/>
      <c r="L3" s="82"/>
    </row>
    <row r="4" spans="1:12" s="8" customFormat="1" x14ac:dyDescent="0.3">
      <c r="A4" s="78"/>
      <c r="B4" s="72"/>
      <c r="C4" s="78"/>
      <c r="D4" s="78"/>
      <c r="E4" s="33"/>
      <c r="F4" s="72"/>
      <c r="G4" s="75"/>
      <c r="H4" s="75"/>
      <c r="I4" s="83"/>
      <c r="J4" s="82"/>
      <c r="K4" s="82"/>
      <c r="L4" s="82"/>
    </row>
    <row r="5" spans="1:12" s="80" customFormat="1" x14ac:dyDescent="0.35">
      <c r="A5" s="78" t="str">
        <f>IFERROR(INDEX(Schéma_vyplnenie!A:A,MATCH('Výzva_vyplnenie '!B5,Schéma_vyplnenie!B:B,0),),"")</f>
        <v/>
      </c>
      <c r="B5" s="53"/>
      <c r="C5" s="78" t="str">
        <f>IFERROR(VLOOKUP(B5,Schéma_vyplnenie!$B:$I,7,0),"")</f>
        <v/>
      </c>
      <c r="D5" s="78" t="str">
        <f>IFERROR(VLOOKUP(B5,Schéma_vyplnenie!$B:$I,8,0),"")</f>
        <v/>
      </c>
      <c r="E5" s="79"/>
      <c r="F5" s="53"/>
      <c r="G5" s="83"/>
      <c r="H5" s="37"/>
      <c r="I5" s="37"/>
      <c r="J5" s="54"/>
      <c r="K5" s="82"/>
      <c r="L5" s="82"/>
    </row>
    <row r="6" spans="1:12" s="80" customFormat="1" x14ac:dyDescent="0.35">
      <c r="A6" s="78" t="str">
        <f>IFERROR(INDEX(Schéma_vyplnenie!A:A,MATCH('Výzva_vyplnenie '!B6,Schéma_vyplnenie!B:B,0),),"")</f>
        <v>01709</v>
      </c>
      <c r="B6" s="53" t="s">
        <v>137</v>
      </c>
      <c r="C6" s="78" t="str">
        <f>IFERROR(VLOOKUP(B6,Schéma_vyplnenie!$B:$I,7,0),"")</f>
        <v>Ministerstvo dopravy SR</v>
      </c>
      <c r="D6" s="78" t="str">
        <f>IFERROR(VLOOKUP(B6,Schéma_vyplnenie!$B:$I,8,0),"")</f>
        <v>30416094</v>
      </c>
      <c r="E6" s="81"/>
      <c r="F6" s="81"/>
      <c r="G6" s="75"/>
      <c r="H6" s="67"/>
      <c r="I6" s="67"/>
      <c r="J6" s="82"/>
      <c r="K6" s="82"/>
      <c r="L6" s="82"/>
    </row>
    <row r="7" spans="1:12" s="80" customFormat="1" x14ac:dyDescent="0.35">
      <c r="A7" s="78" t="str">
        <f>IFERROR(INDEX(Schéma_vyplnenie!A:A,MATCH('Výzva_vyplnenie '!B7,Schéma_vyplnenie!B:B,0),),"")</f>
        <v/>
      </c>
      <c r="B7" s="53"/>
      <c r="C7" s="78" t="str">
        <f>IFERROR(VLOOKUP(B7,Schéma_vyplnenie!$B:$I,7,0),"")</f>
        <v/>
      </c>
      <c r="D7" s="78" t="str">
        <f>IFERROR(VLOOKUP(B7,Schéma_vyplnenie!$B:$I,8,0),"")</f>
        <v/>
      </c>
      <c r="E7" s="53"/>
      <c r="F7" s="53"/>
      <c r="G7" s="37"/>
      <c r="H7" s="37"/>
      <c r="I7" s="37"/>
      <c r="J7" s="54"/>
      <c r="K7" s="54"/>
      <c r="L7" s="54"/>
    </row>
    <row r="8" spans="1:12" s="8" customFormat="1" x14ac:dyDescent="0.3">
      <c r="A8" s="44" t="str">
        <f>IFERROR(INDEX(Schéma_vyplnenie!A:A,MATCH('Výzva_vyplnenie '!B8,Schéma_vyplnenie!B:B,0),),"")</f>
        <v/>
      </c>
      <c r="B8" s="36"/>
      <c r="C8" s="44" t="str">
        <f>IFERROR(VLOOKUP(B8,Schéma_vyplnenie!$B:$I,7,0),"")</f>
        <v/>
      </c>
      <c r="D8" s="44" t="str">
        <f>IFERROR(VLOOKUP(B8,Schéma_vyplnenie!$B:$I,8,0),"")</f>
        <v/>
      </c>
      <c r="E8" s="36"/>
      <c r="F8" s="36"/>
      <c r="G8" s="37"/>
      <c r="H8" s="37"/>
      <c r="I8" s="37"/>
      <c r="J8" s="38"/>
      <c r="K8" s="38"/>
      <c r="L8" s="38"/>
    </row>
    <row r="9" spans="1:12" s="8" customFormat="1" x14ac:dyDescent="0.3">
      <c r="A9" s="44" t="str">
        <f>IFERROR(INDEX(Schéma_vyplnenie!A:A,MATCH('Výzva_vyplnenie '!B9,Schéma_vyplnenie!B:B,0),),"")</f>
        <v/>
      </c>
      <c r="B9" s="36"/>
      <c r="C9" s="44" t="str">
        <f>IFERROR(VLOOKUP(B9,Schéma_vyplnenie!$B:$I,7,0),"")</f>
        <v/>
      </c>
      <c r="D9" s="44" t="str">
        <f>IFERROR(VLOOKUP(B9,Schéma_vyplnenie!$B:$I,8,0),"")</f>
        <v/>
      </c>
      <c r="E9" s="36"/>
      <c r="F9" s="36"/>
      <c r="G9" s="37"/>
      <c r="H9" s="37"/>
      <c r="I9" s="37"/>
      <c r="J9" s="38"/>
      <c r="K9" s="38"/>
      <c r="L9" s="38"/>
    </row>
    <row r="10" spans="1:12" s="8" customFormat="1" x14ac:dyDescent="0.3">
      <c r="A10" s="44" t="str">
        <f>IFERROR(INDEX(Schéma_vyplnenie!A:A,MATCH('Výzva_vyplnenie '!B10,Schéma_vyplnenie!B:B,0),),"")</f>
        <v/>
      </c>
      <c r="B10" s="36"/>
      <c r="C10" s="44" t="str">
        <f>IFERROR(VLOOKUP(B10,Schéma_vyplnenie!$B:$I,7,0),"")</f>
        <v/>
      </c>
      <c r="D10" s="44" t="str">
        <f>IFERROR(VLOOKUP(B10,Schéma_vyplnenie!$B:$I,8,0),"")</f>
        <v/>
      </c>
      <c r="E10" s="36"/>
      <c r="F10" s="36"/>
      <c r="G10" s="37"/>
      <c r="H10" s="37"/>
      <c r="I10" s="37"/>
      <c r="J10" s="38"/>
      <c r="K10" s="38"/>
      <c r="L10" s="38"/>
    </row>
    <row r="11" spans="1:12" s="8" customFormat="1" x14ac:dyDescent="0.3">
      <c r="A11" s="44" t="str">
        <f>IFERROR(INDEX(Schéma_vyplnenie!A:A,MATCH('Výzva_vyplnenie '!B11,Schéma_vyplnenie!B:B,0),),"")</f>
        <v/>
      </c>
      <c r="B11" s="36"/>
      <c r="C11" s="44" t="str">
        <f>IFERROR(VLOOKUP(B11,Schéma_vyplnenie!$B:$I,7,0),"")</f>
        <v/>
      </c>
      <c r="D11" s="44" t="str">
        <f>IFERROR(VLOOKUP(B11,Schéma_vyplnenie!$B:$I,8,0),"")</f>
        <v/>
      </c>
      <c r="E11" s="36"/>
      <c r="F11" s="36"/>
      <c r="G11" s="37"/>
      <c r="H11" s="37"/>
      <c r="I11" s="37"/>
      <c r="J11" s="38"/>
      <c r="K11" s="38"/>
      <c r="L11" s="38"/>
    </row>
    <row r="12" spans="1:12" s="8" customFormat="1" x14ac:dyDescent="0.3">
      <c r="A12" s="44" t="str">
        <f>IFERROR(INDEX(Schéma_vyplnenie!A:A,MATCH('Výzva_vyplnenie '!B12,Schéma_vyplnenie!B:B,0),),"")</f>
        <v/>
      </c>
      <c r="B12" s="36"/>
      <c r="C12" s="44" t="str">
        <f>IFERROR(VLOOKUP(B12,Schéma_vyplnenie!$B:$I,7,0),"")</f>
        <v/>
      </c>
      <c r="D12" s="44" t="str">
        <f>IFERROR(VLOOKUP(B12,Schéma_vyplnenie!$B:$I,8,0),"")</f>
        <v/>
      </c>
      <c r="E12" s="36"/>
      <c r="F12" s="36"/>
      <c r="G12" s="37"/>
      <c r="H12" s="37"/>
      <c r="I12" s="37"/>
      <c r="J12" s="38"/>
      <c r="K12" s="38"/>
      <c r="L12" s="38"/>
    </row>
    <row r="13" spans="1:12" x14ac:dyDescent="0.3">
      <c r="A13" s="44" t="str">
        <f>IFERROR(INDEX(Schéma_vyplnenie!A:A,MATCH('Výzva_vyplnenie '!B13,Schéma_vyplnenie!B:B,0),),"")</f>
        <v/>
      </c>
      <c r="B13" s="36"/>
      <c r="C13" s="44" t="str">
        <f>IFERROR(VLOOKUP(B13,Schéma_vyplnenie!$B:$I,7,0),"")</f>
        <v/>
      </c>
      <c r="D13" s="44" t="str">
        <f>IFERROR(VLOOKUP(B13,Schéma_vyplnenie!$B:$I,8,0),"")</f>
        <v/>
      </c>
      <c r="E13" s="33"/>
      <c r="F13" s="33"/>
      <c r="G13" s="39"/>
      <c r="H13" s="39"/>
      <c r="I13" s="39"/>
      <c r="J13" s="40"/>
      <c r="K13" s="40"/>
      <c r="L13" s="40"/>
    </row>
    <row r="14" spans="1:12" x14ac:dyDescent="0.3">
      <c r="A14" s="44" t="str">
        <f>IFERROR(INDEX(Schéma_vyplnenie!A:A,MATCH('Výzva_vyplnenie '!B14,Schéma_vyplnenie!B:B,0),),"")</f>
        <v/>
      </c>
      <c r="B14" s="36"/>
      <c r="C14" s="44" t="str">
        <f>IFERROR(VLOOKUP(B14,Schéma_vyplnenie!$B:$I,7,0),"")</f>
        <v/>
      </c>
      <c r="D14" s="44" t="str">
        <f>IFERROR(VLOOKUP(B14,Schéma_vyplnenie!$B:$I,8,0),"")</f>
        <v/>
      </c>
      <c r="E14" s="33"/>
      <c r="F14" s="33"/>
      <c r="G14" s="39"/>
      <c r="H14" s="39"/>
      <c r="I14" s="39"/>
      <c r="J14" s="40"/>
      <c r="K14" s="40"/>
      <c r="L14" s="40"/>
    </row>
    <row r="15" spans="1:12" x14ac:dyDescent="0.3">
      <c r="A15" s="44" t="str">
        <f>IFERROR(INDEX(Schéma_vyplnenie!A:A,MATCH('Výzva_vyplnenie '!B15,Schéma_vyplnenie!B:B,0),),"")</f>
        <v/>
      </c>
      <c r="B15" s="36"/>
      <c r="C15" s="44" t="str">
        <f>IFERROR(VLOOKUP(B15,Schéma_vyplnenie!$B:$I,7,0),"")</f>
        <v/>
      </c>
      <c r="D15" s="44" t="str">
        <f>IFERROR(VLOOKUP(B15,Schéma_vyplnenie!$B:$I,8,0),"")</f>
        <v/>
      </c>
      <c r="E15" s="33"/>
      <c r="F15" s="33"/>
      <c r="G15" s="39"/>
      <c r="H15" s="39"/>
      <c r="I15" s="39"/>
      <c r="J15" s="40"/>
      <c r="K15" s="40"/>
      <c r="L15" s="40"/>
    </row>
    <row r="16" spans="1:12" x14ac:dyDescent="0.3">
      <c r="A16" s="44" t="str">
        <f>IFERROR(INDEX(Schéma_vyplnenie!A:A,MATCH('Výzva_vyplnenie '!B16,Schéma_vyplnenie!B:B,0),),"")</f>
        <v/>
      </c>
      <c r="B16" s="36"/>
      <c r="C16" s="44" t="str">
        <f>IFERROR(VLOOKUP(B16,Schéma_vyplnenie!$B:$I,7,0),"")</f>
        <v/>
      </c>
      <c r="D16" s="44" t="str">
        <f>IFERROR(VLOOKUP(B16,Schéma_vyplnenie!$B:$I,8,0),"")</f>
        <v/>
      </c>
      <c r="E16" s="33"/>
      <c r="F16" s="33"/>
      <c r="G16" s="39"/>
      <c r="H16" s="39"/>
      <c r="I16" s="39"/>
      <c r="J16" s="40"/>
      <c r="K16" s="40"/>
      <c r="L16" s="40"/>
    </row>
    <row r="17" spans="1:12" x14ac:dyDescent="0.3">
      <c r="A17" s="44" t="str">
        <f>IFERROR(INDEX(Schéma_vyplnenie!A:A,MATCH('Výzva_vyplnenie '!B17,Schéma_vyplnenie!B:B,0),),"")</f>
        <v/>
      </c>
      <c r="B17" s="36"/>
      <c r="C17" s="44" t="str">
        <f>IFERROR(VLOOKUP(B17,Schéma_vyplnenie!$B:$I,7,0),"")</f>
        <v/>
      </c>
      <c r="D17" s="44" t="str">
        <f>IFERROR(VLOOKUP(B17,Schéma_vyplnenie!$B:$I,8,0),"")</f>
        <v/>
      </c>
      <c r="E17" s="33"/>
      <c r="F17" s="33"/>
      <c r="G17" s="39"/>
      <c r="H17" s="39"/>
      <c r="I17" s="39"/>
      <c r="J17" s="40"/>
      <c r="K17" s="40"/>
      <c r="L17" s="40"/>
    </row>
    <row r="18" spans="1:12" x14ac:dyDescent="0.3">
      <c r="A18" s="44" t="str">
        <f>IFERROR(INDEX(Schéma_vyplnenie!A:A,MATCH('Výzva_vyplnenie '!B18,Schéma_vyplnenie!B:B,0),),"")</f>
        <v/>
      </c>
      <c r="B18" s="36"/>
      <c r="C18" s="44" t="str">
        <f>IFERROR(VLOOKUP(B18,Schéma_vyplnenie!$B:$I,7,0),"")</f>
        <v/>
      </c>
      <c r="D18" s="44" t="str">
        <f>IFERROR(VLOOKUP(B18,Schéma_vyplnenie!$B:$I,8,0),"")</f>
        <v/>
      </c>
      <c r="E18" s="33"/>
      <c r="F18" s="33"/>
      <c r="G18" s="39"/>
      <c r="H18" s="39"/>
      <c r="I18" s="39"/>
      <c r="J18" s="40"/>
      <c r="K18" s="40"/>
      <c r="L18" s="40"/>
    </row>
    <row r="19" spans="1:12" x14ac:dyDescent="0.3">
      <c r="A19" s="44" t="str">
        <f>IFERROR(INDEX(Schéma_vyplnenie!A:A,MATCH('Výzva_vyplnenie '!B19,Schéma_vyplnenie!B:B,0),),"")</f>
        <v/>
      </c>
      <c r="B19" s="36"/>
      <c r="C19" s="44" t="str">
        <f>IFERROR(VLOOKUP(B19,Schéma_vyplnenie!$B:$I,7,0),"")</f>
        <v/>
      </c>
      <c r="D19" s="44" t="str">
        <f>IFERROR(VLOOKUP(B19,Schéma_vyplnenie!$B:$I,8,0),"")</f>
        <v/>
      </c>
      <c r="E19" s="33"/>
      <c r="F19" s="33"/>
      <c r="G19" s="39"/>
      <c r="H19" s="39"/>
      <c r="I19" s="39"/>
      <c r="J19" s="40"/>
      <c r="K19" s="40"/>
      <c r="L19" s="40"/>
    </row>
    <row r="20" spans="1:12" x14ac:dyDescent="0.3">
      <c r="A20" s="44" t="str">
        <f>IFERROR(INDEX(Schéma_vyplnenie!A:A,MATCH('Výzva_vyplnenie '!B20,Schéma_vyplnenie!B:B,0),),"")</f>
        <v/>
      </c>
      <c r="B20" s="36"/>
      <c r="C20" s="44" t="str">
        <f>IFERROR(VLOOKUP(B20,Schéma_vyplnenie!$B:$I,7,0),"")</f>
        <v/>
      </c>
      <c r="D20" s="44" t="str">
        <f>IFERROR(VLOOKUP(B20,Schéma_vyplnenie!$B:$I,8,0),"")</f>
        <v/>
      </c>
      <c r="E20" s="33"/>
      <c r="F20" s="33"/>
      <c r="G20" s="39"/>
      <c r="H20" s="39"/>
      <c r="I20" s="39"/>
      <c r="J20" s="40"/>
      <c r="K20" s="40"/>
      <c r="L20" s="40"/>
    </row>
    <row r="21" spans="1:12" x14ac:dyDescent="0.3">
      <c r="A21" s="44" t="str">
        <f>IFERROR(INDEX(Schéma_vyplnenie!A:A,MATCH('Výzva_vyplnenie '!B21,Schéma_vyplnenie!B:B,0),),"")</f>
        <v/>
      </c>
      <c r="B21" s="36"/>
      <c r="C21" s="44" t="str">
        <f>IFERROR(VLOOKUP(B21,Schéma_vyplnenie!$B:$I,7,0),"")</f>
        <v/>
      </c>
      <c r="D21" s="44" t="str">
        <f>IFERROR(VLOOKUP(B21,Schéma_vyplnenie!$B:$I,8,0),"")</f>
        <v/>
      </c>
      <c r="E21" s="33"/>
      <c r="F21" s="33"/>
      <c r="G21" s="39"/>
      <c r="H21" s="39"/>
      <c r="I21" s="39"/>
      <c r="J21" s="40"/>
      <c r="K21" s="40"/>
      <c r="L21" s="40"/>
    </row>
    <row r="22" spans="1:12" x14ac:dyDescent="0.3">
      <c r="A22" s="44" t="str">
        <f>IFERROR(INDEX(Schéma_vyplnenie!A:A,MATCH('Výzva_vyplnenie '!B22,Schéma_vyplnenie!B:B,0),),"")</f>
        <v/>
      </c>
      <c r="B22" s="36"/>
      <c r="C22" s="44" t="str">
        <f>IFERROR(VLOOKUP(B22,Schéma_vyplnenie!$B:$I,7,0),"")</f>
        <v/>
      </c>
      <c r="D22" s="44" t="str">
        <f>IFERROR(VLOOKUP(B22,Schéma_vyplnenie!$B:$I,8,0),"")</f>
        <v/>
      </c>
      <c r="E22" s="33"/>
      <c r="F22" s="33"/>
      <c r="G22" s="39"/>
      <c r="H22" s="39"/>
      <c r="I22" s="39"/>
      <c r="J22" s="40"/>
      <c r="K22" s="40"/>
      <c r="L22" s="40"/>
    </row>
    <row r="23" spans="1:12" x14ac:dyDescent="0.3">
      <c r="A23" s="44" t="str">
        <f>IFERROR(INDEX(Schéma_vyplnenie!A:A,MATCH('Výzva_vyplnenie '!B23,Schéma_vyplnenie!B:B,0),),"")</f>
        <v/>
      </c>
      <c r="B23" s="36"/>
      <c r="C23" s="44" t="str">
        <f>IFERROR(VLOOKUP(B23,Schéma_vyplnenie!$B:$I,7,0),"")</f>
        <v/>
      </c>
      <c r="D23" s="44" t="str">
        <f>IFERROR(VLOOKUP(B23,Schéma_vyplnenie!$B:$I,8,0),"")</f>
        <v/>
      </c>
      <c r="E23" s="33"/>
      <c r="F23" s="33"/>
      <c r="G23" s="39"/>
      <c r="H23" s="39"/>
      <c r="I23" s="39"/>
      <c r="J23" s="40"/>
      <c r="K23" s="40"/>
      <c r="L23" s="40"/>
    </row>
    <row r="24" spans="1:12" x14ac:dyDescent="0.3">
      <c r="A24" s="44" t="str">
        <f>IFERROR(INDEX(Schéma_vyplnenie!A:A,MATCH('Výzva_vyplnenie '!B24,Schéma_vyplnenie!B:B,0),),"")</f>
        <v/>
      </c>
      <c r="B24" s="36"/>
      <c r="C24" s="44" t="str">
        <f>IFERROR(VLOOKUP(B24,Schéma_vyplnenie!$B:$I,7,0),"")</f>
        <v/>
      </c>
      <c r="D24" s="44" t="str">
        <f>IFERROR(VLOOKUP(B24,Schéma_vyplnenie!$B:$I,8,0),"")</f>
        <v/>
      </c>
      <c r="E24" s="33"/>
      <c r="F24" s="33"/>
      <c r="G24" s="39"/>
      <c r="H24" s="39"/>
      <c r="I24" s="39"/>
      <c r="J24" s="40"/>
      <c r="K24" s="40"/>
      <c r="L24" s="40"/>
    </row>
    <row r="25" spans="1:12" x14ac:dyDescent="0.3">
      <c r="A25" s="44" t="str">
        <f>IFERROR(INDEX(Schéma_vyplnenie!A:A,MATCH('Výzva_vyplnenie '!B25,Schéma_vyplnenie!B:B,0),),"")</f>
        <v/>
      </c>
      <c r="B25" s="36"/>
      <c r="C25" s="44" t="str">
        <f>IFERROR(VLOOKUP(B25,Schéma_vyplnenie!$B:$I,7,0),"")</f>
        <v/>
      </c>
      <c r="D25" s="44" t="str">
        <f>IFERROR(VLOOKUP(B25,Schéma_vyplnenie!$B:$I,8,0),"")</f>
        <v/>
      </c>
      <c r="E25" s="33"/>
      <c r="F25" s="33"/>
      <c r="G25" s="39"/>
      <c r="H25" s="39"/>
      <c r="I25" s="39"/>
      <c r="J25" s="40"/>
      <c r="K25" s="40"/>
      <c r="L25" s="40"/>
    </row>
    <row r="26" spans="1:12" x14ac:dyDescent="0.3">
      <c r="A26" s="44" t="str">
        <f>IFERROR(INDEX(Schéma_vyplnenie!A:A,MATCH('Výzva_vyplnenie '!B26,Schéma_vyplnenie!B:B,0),),"")</f>
        <v/>
      </c>
      <c r="B26" s="36"/>
      <c r="C26" s="44" t="str">
        <f>IFERROR(VLOOKUP(B26,Schéma_vyplnenie!$B:$I,7,0),"")</f>
        <v/>
      </c>
      <c r="D26" s="44" t="str">
        <f>IFERROR(VLOOKUP(B26,Schéma_vyplnenie!$B:$I,8,0),"")</f>
        <v/>
      </c>
      <c r="E26" s="33"/>
      <c r="F26" s="33"/>
      <c r="G26" s="39"/>
      <c r="H26" s="39"/>
      <c r="I26" s="39"/>
      <c r="J26" s="40"/>
      <c r="K26" s="40"/>
      <c r="L26" s="40"/>
    </row>
    <row r="27" spans="1:12" x14ac:dyDescent="0.3">
      <c r="A27" s="44" t="str">
        <f>IFERROR(INDEX(Schéma_vyplnenie!A:A,MATCH('Výzva_vyplnenie '!B27,Schéma_vyplnenie!B:B,0),),"")</f>
        <v/>
      </c>
      <c r="B27" s="36"/>
      <c r="C27" s="44" t="str">
        <f>IFERROR(VLOOKUP(B27,Schéma_vyplnenie!$B:$I,7,0),"")</f>
        <v/>
      </c>
      <c r="D27" s="44" t="str">
        <f>IFERROR(VLOOKUP(B27,Schéma_vyplnenie!$B:$I,8,0),"")</f>
        <v/>
      </c>
      <c r="E27" s="33"/>
      <c r="F27" s="33"/>
      <c r="G27" s="39"/>
      <c r="H27" s="39"/>
      <c r="I27" s="39"/>
      <c r="J27" s="40"/>
      <c r="K27" s="40"/>
      <c r="L27" s="40"/>
    </row>
    <row r="28" spans="1:12" x14ac:dyDescent="0.3">
      <c r="A28" s="44" t="str">
        <f>IFERROR(INDEX(Schéma_vyplnenie!A:A,MATCH('Výzva_vyplnenie '!B28,Schéma_vyplnenie!B:B,0),),"")</f>
        <v/>
      </c>
      <c r="B28" s="36"/>
      <c r="C28" s="44" t="str">
        <f>IFERROR(VLOOKUP(B28,Schéma_vyplnenie!$B:$I,7,0),"")</f>
        <v/>
      </c>
      <c r="D28" s="44" t="str">
        <f>IFERROR(VLOOKUP(B28,Schéma_vyplnenie!$B:$I,8,0),"")</f>
        <v/>
      </c>
      <c r="E28" s="33"/>
      <c r="F28" s="33"/>
      <c r="G28" s="39"/>
      <c r="H28" s="39"/>
      <c r="I28" s="39"/>
      <c r="J28" s="40"/>
      <c r="K28" s="40"/>
      <c r="L28" s="40"/>
    </row>
    <row r="29" spans="1:12" x14ac:dyDescent="0.3">
      <c r="A29" s="44" t="str">
        <f>IFERROR(INDEX(Schéma_vyplnenie!A:A,MATCH('Výzva_vyplnenie '!B29,Schéma_vyplnenie!B:B,0),),"")</f>
        <v/>
      </c>
      <c r="B29" s="36"/>
      <c r="C29" s="44" t="str">
        <f>IFERROR(VLOOKUP(B29,Schéma_vyplnenie!$B:$I,7,0),"")</f>
        <v/>
      </c>
      <c r="D29" s="44" t="str">
        <f>IFERROR(VLOOKUP(B29,Schéma_vyplnenie!$B:$I,8,0),"")</f>
        <v/>
      </c>
      <c r="E29" s="33"/>
      <c r="F29" s="33"/>
      <c r="G29" s="39"/>
      <c r="H29" s="39"/>
      <c r="I29" s="39"/>
      <c r="J29" s="40"/>
      <c r="K29" s="40"/>
      <c r="L29" s="40"/>
    </row>
    <row r="30" spans="1:12" x14ac:dyDescent="0.3">
      <c r="A30" s="44" t="str">
        <f>IFERROR(INDEX(Schéma_vyplnenie!A:A,MATCH('Výzva_vyplnenie '!B30,Schéma_vyplnenie!B:B,0),),"")</f>
        <v/>
      </c>
      <c r="B30" s="36"/>
      <c r="C30" s="44" t="str">
        <f>IFERROR(VLOOKUP(B30,Schéma_vyplnenie!$B:$I,7,0),"")</f>
        <v/>
      </c>
      <c r="D30" s="44" t="str">
        <f>IFERROR(VLOOKUP(B30,Schéma_vyplnenie!$B:$I,8,0),"")</f>
        <v/>
      </c>
      <c r="E30" s="33"/>
      <c r="F30" s="33"/>
      <c r="G30" s="39"/>
      <c r="H30" s="39"/>
      <c r="I30" s="39"/>
      <c r="J30" s="40"/>
      <c r="K30" s="40"/>
      <c r="L30" s="40"/>
    </row>
    <row r="31" spans="1:12" x14ac:dyDescent="0.3">
      <c r="A31" s="44" t="str">
        <f>IFERROR(INDEX(Schéma_vyplnenie!A:A,MATCH('Výzva_vyplnenie '!B31,Schéma_vyplnenie!B:B,0),),"")</f>
        <v/>
      </c>
      <c r="B31" s="36"/>
      <c r="C31" s="44" t="str">
        <f>IFERROR(VLOOKUP(B31,Schéma_vyplnenie!$B:$I,7,0),"")</f>
        <v/>
      </c>
      <c r="D31" s="44" t="str">
        <f>IFERROR(VLOOKUP(B31,Schéma_vyplnenie!$B:$I,8,0),"")</f>
        <v/>
      </c>
      <c r="E31" s="33"/>
      <c r="F31" s="33"/>
      <c r="G31" s="39"/>
      <c r="H31" s="39"/>
      <c r="I31" s="39"/>
      <c r="J31" s="40"/>
      <c r="K31" s="40"/>
      <c r="L31" s="40"/>
    </row>
    <row r="32" spans="1:12" x14ac:dyDescent="0.3">
      <c r="A32" s="44" t="str">
        <f>IFERROR(INDEX(Schéma_vyplnenie!A:A,MATCH('Výzva_vyplnenie '!B32,Schéma_vyplnenie!B:B,0),),"")</f>
        <v/>
      </c>
      <c r="B32" s="36"/>
      <c r="C32" s="44" t="str">
        <f>IFERROR(VLOOKUP(B32,Schéma_vyplnenie!$B:$I,7,0),"")</f>
        <v/>
      </c>
      <c r="D32" s="44" t="str">
        <f>IFERROR(VLOOKUP(B32,Schéma_vyplnenie!$B:$I,8,0),"")</f>
        <v/>
      </c>
      <c r="E32" s="33"/>
      <c r="F32" s="33"/>
      <c r="G32" s="39"/>
      <c r="H32" s="39"/>
      <c r="I32" s="39"/>
      <c r="J32" s="40"/>
      <c r="K32" s="40"/>
      <c r="L32" s="40"/>
    </row>
    <row r="33" spans="1:12" x14ac:dyDescent="0.3">
      <c r="A33" s="44" t="str">
        <f>IFERROR(INDEX(Schéma_vyplnenie!A:A,MATCH('Výzva_vyplnenie '!B33,Schéma_vyplnenie!B:B,0),),"")</f>
        <v/>
      </c>
      <c r="B33" s="36"/>
      <c r="C33" s="44" t="str">
        <f>IFERROR(VLOOKUP(B33,Schéma_vyplnenie!$B:$I,7,0),"")</f>
        <v/>
      </c>
      <c r="D33" s="44" t="str">
        <f>IFERROR(VLOOKUP(B33,Schéma_vyplnenie!$B:$I,8,0),"")</f>
        <v/>
      </c>
      <c r="E33" s="33"/>
      <c r="F33" s="33"/>
      <c r="G33" s="39"/>
      <c r="H33" s="39"/>
      <c r="I33" s="39"/>
      <c r="J33" s="40"/>
      <c r="K33" s="40"/>
      <c r="L33" s="40"/>
    </row>
    <row r="34" spans="1:12" x14ac:dyDescent="0.3">
      <c r="A34" s="44" t="str">
        <f>IFERROR(INDEX(Schéma_vyplnenie!A:A,MATCH('Výzva_vyplnenie '!B34,Schéma_vyplnenie!B:B,0),),"")</f>
        <v/>
      </c>
      <c r="B34" s="36"/>
      <c r="C34" s="44" t="str">
        <f>IFERROR(VLOOKUP(B34,Schéma_vyplnenie!$B:$I,7,0),"")</f>
        <v/>
      </c>
      <c r="D34" s="44" t="str">
        <f>IFERROR(VLOOKUP(B34,Schéma_vyplnenie!$B:$I,8,0),"")</f>
        <v/>
      </c>
      <c r="E34" s="33"/>
      <c r="F34" s="33"/>
      <c r="G34" s="39"/>
      <c r="H34" s="39"/>
      <c r="I34" s="39"/>
      <c r="J34" s="40"/>
      <c r="K34" s="40"/>
      <c r="L34" s="40"/>
    </row>
    <row r="35" spans="1:12" x14ac:dyDescent="0.3">
      <c r="A35" s="44" t="str">
        <f>IFERROR(INDEX(Schéma_vyplnenie!A:A,MATCH('Výzva_vyplnenie '!B35,Schéma_vyplnenie!B:B,0),),"")</f>
        <v/>
      </c>
      <c r="B35" s="36"/>
      <c r="C35" s="44" t="str">
        <f>IFERROR(VLOOKUP(B35,Schéma_vyplnenie!$B:$I,7,0),"")</f>
        <v/>
      </c>
      <c r="D35" s="44" t="str">
        <f>IFERROR(VLOOKUP(B35,Schéma_vyplnenie!$B:$I,8,0),"")</f>
        <v/>
      </c>
      <c r="E35" s="33"/>
      <c r="F35" s="33"/>
      <c r="G35" s="39"/>
      <c r="H35" s="39"/>
      <c r="I35" s="39"/>
      <c r="J35" s="40"/>
      <c r="K35" s="40"/>
      <c r="L35" s="40"/>
    </row>
    <row r="36" spans="1:12" x14ac:dyDescent="0.3">
      <c r="A36" s="44" t="str">
        <f>IFERROR(INDEX(Schéma_vyplnenie!A:A,MATCH('Výzva_vyplnenie '!B36,Schéma_vyplnenie!B:B,0),),"")</f>
        <v/>
      </c>
      <c r="B36" s="36"/>
      <c r="C36" s="44" t="str">
        <f>IFERROR(VLOOKUP(B36,Schéma_vyplnenie!$B:$I,7,0),"")</f>
        <v/>
      </c>
      <c r="D36" s="44" t="str">
        <f>IFERROR(VLOOKUP(B36,Schéma_vyplnenie!$B:$I,8,0),"")</f>
        <v/>
      </c>
      <c r="E36" s="33"/>
      <c r="F36" s="33"/>
      <c r="G36" s="39"/>
      <c r="H36" s="39"/>
      <c r="I36" s="39"/>
      <c r="J36" s="40"/>
      <c r="K36" s="40"/>
      <c r="L36" s="40"/>
    </row>
    <row r="37" spans="1:12" x14ac:dyDescent="0.3">
      <c r="A37" s="44" t="str">
        <f>IFERROR(INDEX(Schéma_vyplnenie!A:A,MATCH('Výzva_vyplnenie '!B37,Schéma_vyplnenie!B:B,0),),"")</f>
        <v/>
      </c>
      <c r="B37" s="36"/>
      <c r="C37" s="44" t="str">
        <f>IFERROR(VLOOKUP(B37,Schéma_vyplnenie!$B:$I,7,0),"")</f>
        <v/>
      </c>
      <c r="D37" s="44" t="str">
        <f>IFERROR(VLOOKUP(B37,Schéma_vyplnenie!$B:$I,8,0),"")</f>
        <v/>
      </c>
      <c r="E37" s="33"/>
      <c r="F37" s="33"/>
      <c r="G37" s="39"/>
      <c r="H37" s="39"/>
      <c r="I37" s="39"/>
      <c r="J37" s="40"/>
      <c r="K37" s="40"/>
      <c r="L37" s="40"/>
    </row>
    <row r="38" spans="1:12" x14ac:dyDescent="0.3">
      <c r="A38" s="44" t="str">
        <f>IFERROR(INDEX(Schéma_vyplnenie!A:A,MATCH('Výzva_vyplnenie '!B38,Schéma_vyplnenie!B:B,0),),"")</f>
        <v/>
      </c>
      <c r="B38" s="36"/>
      <c r="C38" s="44" t="str">
        <f>IFERROR(VLOOKUP(B38,Schéma_vyplnenie!$B:$I,7,0),"")</f>
        <v/>
      </c>
      <c r="D38" s="44" t="str">
        <f>IFERROR(VLOOKUP(B38,Schéma_vyplnenie!$B:$I,8,0),"")</f>
        <v/>
      </c>
      <c r="E38" s="33"/>
      <c r="F38" s="33"/>
      <c r="G38" s="39"/>
      <c r="H38" s="39"/>
      <c r="I38" s="39"/>
      <c r="J38" s="40"/>
      <c r="K38" s="40"/>
      <c r="L38" s="40"/>
    </row>
    <row r="39" spans="1:12" x14ac:dyDescent="0.3">
      <c r="A39" s="44" t="str">
        <f>IFERROR(INDEX(Schéma_vyplnenie!A:A,MATCH('Výzva_vyplnenie '!B39,Schéma_vyplnenie!B:B,0),),"")</f>
        <v/>
      </c>
      <c r="B39" s="36"/>
      <c r="C39" s="44" t="str">
        <f>IFERROR(VLOOKUP(B39,Schéma_vyplnenie!$B:$I,7,0),"")</f>
        <v/>
      </c>
      <c r="D39" s="44" t="str">
        <f>IFERROR(VLOOKUP(B39,Schéma_vyplnenie!$B:$I,8,0),"")</f>
        <v/>
      </c>
      <c r="E39" s="33"/>
      <c r="F39" s="33"/>
      <c r="G39" s="39"/>
      <c r="H39" s="39"/>
      <c r="I39" s="39"/>
      <c r="J39" s="40"/>
      <c r="K39" s="40"/>
      <c r="L39" s="40"/>
    </row>
    <row r="40" spans="1:12" x14ac:dyDescent="0.3">
      <c r="A40" s="44" t="str">
        <f>IFERROR(INDEX(Schéma_vyplnenie!A:A,MATCH('Výzva_vyplnenie '!B40,Schéma_vyplnenie!B:B,0),),"")</f>
        <v/>
      </c>
      <c r="B40" s="36"/>
      <c r="C40" s="44" t="str">
        <f>IFERROR(VLOOKUP(B40,Schéma_vyplnenie!$B:$I,7,0),"")</f>
        <v/>
      </c>
      <c r="D40" s="44" t="str">
        <f>IFERROR(VLOOKUP(B40,Schéma_vyplnenie!$B:$I,8,0),"")</f>
        <v/>
      </c>
      <c r="E40" s="33"/>
      <c r="F40" s="33"/>
      <c r="G40" s="39"/>
      <c r="H40" s="39"/>
      <c r="I40" s="39"/>
      <c r="J40" s="40"/>
      <c r="K40" s="40"/>
      <c r="L40" s="40"/>
    </row>
    <row r="41" spans="1:12" x14ac:dyDescent="0.3">
      <c r="A41" s="44" t="str">
        <f>IFERROR(INDEX(Schéma_vyplnenie!A:A,MATCH('Výzva_vyplnenie '!B41,Schéma_vyplnenie!B:B,0),),"")</f>
        <v/>
      </c>
      <c r="B41" s="36"/>
      <c r="C41" s="44" t="str">
        <f>IFERROR(VLOOKUP(B41,Schéma_vyplnenie!$B:$I,7,0),"")</f>
        <v/>
      </c>
      <c r="D41" s="44" t="str">
        <f>IFERROR(VLOOKUP(B41,Schéma_vyplnenie!$B:$I,8,0),"")</f>
        <v/>
      </c>
      <c r="E41" s="33"/>
      <c r="F41" s="33"/>
      <c r="G41" s="39"/>
      <c r="H41" s="39"/>
      <c r="I41" s="39"/>
      <c r="J41" s="40"/>
      <c r="K41" s="40"/>
      <c r="L41" s="40"/>
    </row>
    <row r="42" spans="1:12" x14ac:dyDescent="0.3">
      <c r="A42" s="44" t="str">
        <f>IFERROR(INDEX(Schéma_vyplnenie!A:A,MATCH('Výzva_vyplnenie '!B42,Schéma_vyplnenie!B:B,0),),"")</f>
        <v/>
      </c>
      <c r="B42" s="36"/>
      <c r="C42" s="44" t="str">
        <f>IFERROR(VLOOKUP(B42,Schéma_vyplnenie!$B:$I,7,0),"")</f>
        <v/>
      </c>
      <c r="D42" s="44" t="str">
        <f>IFERROR(VLOOKUP(B42,Schéma_vyplnenie!$B:$I,8,0),"")</f>
        <v/>
      </c>
      <c r="E42" s="33"/>
      <c r="F42" s="33"/>
      <c r="G42" s="39"/>
      <c r="H42" s="39"/>
      <c r="I42" s="39"/>
      <c r="J42" s="40"/>
      <c r="K42" s="40"/>
      <c r="L42" s="40"/>
    </row>
    <row r="43" spans="1:12" x14ac:dyDescent="0.3">
      <c r="A43" s="44" t="str">
        <f>IFERROR(INDEX(Schéma_vyplnenie!A:A,MATCH('Výzva_vyplnenie '!B43,Schéma_vyplnenie!B:B,0),),"")</f>
        <v/>
      </c>
      <c r="B43" s="36"/>
      <c r="C43" s="44" t="str">
        <f>IFERROR(VLOOKUP(B43,Schéma_vyplnenie!$B:$I,7,0),"")</f>
        <v/>
      </c>
      <c r="D43" s="44" t="str">
        <f>IFERROR(VLOOKUP(B43,Schéma_vyplnenie!$B:$I,8,0),"")</f>
        <v/>
      </c>
      <c r="E43" s="33"/>
      <c r="F43" s="33"/>
      <c r="G43" s="39"/>
      <c r="H43" s="39"/>
      <c r="I43" s="39"/>
      <c r="J43" s="40"/>
      <c r="K43" s="40"/>
      <c r="L43" s="40"/>
    </row>
    <row r="44" spans="1:12" x14ac:dyDescent="0.3">
      <c r="A44" s="44" t="str">
        <f>IFERROR(INDEX(Schéma_vyplnenie!A:A,MATCH('Výzva_vyplnenie '!B44,Schéma_vyplnenie!B:B,0),),"")</f>
        <v/>
      </c>
      <c r="B44" s="36"/>
      <c r="C44" s="44" t="str">
        <f>IFERROR(VLOOKUP(B44,Schéma_vyplnenie!$B:$I,7,0),"")</f>
        <v/>
      </c>
      <c r="D44" s="44" t="str">
        <f>IFERROR(VLOOKUP(B44,Schéma_vyplnenie!$B:$I,8,0),"")</f>
        <v/>
      </c>
      <c r="E44" s="33"/>
      <c r="F44" s="33"/>
      <c r="G44" s="39"/>
      <c r="H44" s="39"/>
      <c r="I44" s="39"/>
      <c r="J44" s="40"/>
      <c r="K44" s="40"/>
      <c r="L44" s="40"/>
    </row>
    <row r="45" spans="1:12" x14ac:dyDescent="0.3">
      <c r="A45" s="44" t="str">
        <f>IFERROR(INDEX(Schéma_vyplnenie!A:A,MATCH('Výzva_vyplnenie '!B45,Schéma_vyplnenie!B:B,0),),"")</f>
        <v/>
      </c>
      <c r="B45" s="36"/>
      <c r="C45" s="44" t="str">
        <f>IFERROR(VLOOKUP(B45,Schéma_vyplnenie!$B:$I,7,0),"")</f>
        <v/>
      </c>
      <c r="D45" s="44" t="str">
        <f>IFERROR(VLOOKUP(B45,Schéma_vyplnenie!$B:$I,8,0),"")</f>
        <v/>
      </c>
      <c r="E45" s="33"/>
      <c r="F45" s="33"/>
      <c r="G45" s="39"/>
      <c r="H45" s="39"/>
      <c r="I45" s="39"/>
      <c r="J45" s="40"/>
      <c r="K45" s="40"/>
      <c r="L45" s="40"/>
    </row>
    <row r="46" spans="1:12" x14ac:dyDescent="0.3">
      <c r="A46" s="44" t="str">
        <f>IFERROR(INDEX(Schéma_vyplnenie!A:A,MATCH('Výzva_vyplnenie '!B46,Schéma_vyplnenie!B:B,0),),"")</f>
        <v/>
      </c>
      <c r="B46" s="36"/>
      <c r="C46" s="44" t="str">
        <f>IFERROR(VLOOKUP(B46,Schéma_vyplnenie!$B:$I,7,0),"")</f>
        <v/>
      </c>
      <c r="D46" s="44" t="str">
        <f>IFERROR(VLOOKUP(B46,Schéma_vyplnenie!$B:$I,8,0),"")</f>
        <v/>
      </c>
      <c r="E46" s="33"/>
      <c r="F46" s="33"/>
      <c r="G46" s="39"/>
      <c r="H46" s="39"/>
      <c r="I46" s="39"/>
      <c r="J46" s="40"/>
      <c r="K46" s="40"/>
      <c r="L46" s="40"/>
    </row>
    <row r="47" spans="1:12" x14ac:dyDescent="0.3">
      <c r="A47" s="44" t="str">
        <f>IFERROR(INDEX(Schéma_vyplnenie!A:A,MATCH('Výzva_vyplnenie '!B47,Schéma_vyplnenie!B:B,0),),"")</f>
        <v/>
      </c>
      <c r="B47" s="36"/>
      <c r="C47" s="44" t="str">
        <f>IFERROR(VLOOKUP(B47,Schéma_vyplnenie!$B:$I,7,0),"")</f>
        <v/>
      </c>
      <c r="D47" s="44" t="str">
        <f>IFERROR(VLOOKUP(B47,Schéma_vyplnenie!$B:$I,8,0),"")</f>
        <v/>
      </c>
      <c r="E47" s="33"/>
      <c r="F47" s="33"/>
      <c r="G47" s="39"/>
      <c r="H47" s="39"/>
      <c r="I47" s="39"/>
      <c r="J47" s="40"/>
      <c r="K47" s="40"/>
      <c r="L47" s="40"/>
    </row>
    <row r="48" spans="1:12" x14ac:dyDescent="0.3">
      <c r="A48" s="44" t="str">
        <f>IFERROR(INDEX(Schéma_vyplnenie!A:A,MATCH('Výzva_vyplnenie '!B48,Schéma_vyplnenie!B:B,0),),"")</f>
        <v/>
      </c>
      <c r="B48" s="36"/>
      <c r="C48" s="44" t="str">
        <f>IFERROR(VLOOKUP(B48,Schéma_vyplnenie!$B:$I,7,0),"")</f>
        <v/>
      </c>
      <c r="D48" s="44" t="str">
        <f>IFERROR(VLOOKUP(B48,Schéma_vyplnenie!$B:$I,8,0),"")</f>
        <v/>
      </c>
      <c r="E48" s="33"/>
      <c r="F48" s="33"/>
      <c r="G48" s="39"/>
      <c r="H48" s="39"/>
      <c r="I48" s="39"/>
      <c r="J48" s="40"/>
      <c r="K48" s="40"/>
      <c r="L48" s="40"/>
    </row>
    <row r="49" spans="1:12" x14ac:dyDescent="0.3">
      <c r="A49" s="44" t="str">
        <f>IFERROR(INDEX(Schéma_vyplnenie!A:A,MATCH('Výzva_vyplnenie '!B49,Schéma_vyplnenie!B:B,0),),"")</f>
        <v/>
      </c>
      <c r="B49" s="36"/>
      <c r="C49" s="44" t="str">
        <f>IFERROR(VLOOKUP(B49,Schéma_vyplnenie!$B:$I,7,0),"")</f>
        <v/>
      </c>
      <c r="D49" s="44" t="str">
        <f>IFERROR(VLOOKUP(B49,Schéma_vyplnenie!$B:$I,8,0),"")</f>
        <v/>
      </c>
      <c r="E49" s="33"/>
      <c r="F49" s="33"/>
      <c r="G49" s="39"/>
      <c r="H49" s="39"/>
      <c r="I49" s="39"/>
      <c r="J49" s="40"/>
      <c r="K49" s="40"/>
      <c r="L49" s="40"/>
    </row>
    <row r="50" spans="1:12" x14ac:dyDescent="0.3">
      <c r="A50" s="44" t="str">
        <f>IFERROR(INDEX(Schéma_vyplnenie!A:A,MATCH('Výzva_vyplnenie '!B50,Schéma_vyplnenie!B:B,0),),"")</f>
        <v/>
      </c>
      <c r="B50" s="36"/>
      <c r="C50" s="44" t="str">
        <f>IFERROR(VLOOKUP(B50,Schéma_vyplnenie!$B:$I,7,0),"")</f>
        <v/>
      </c>
      <c r="D50" s="44" t="str">
        <f>IFERROR(VLOOKUP(B50,Schéma_vyplnenie!$B:$I,8,0),"")</f>
        <v/>
      </c>
      <c r="E50" s="33"/>
      <c r="F50" s="33"/>
      <c r="G50" s="39"/>
      <c r="H50" s="39"/>
      <c r="I50" s="39"/>
      <c r="J50" s="40"/>
      <c r="K50" s="40"/>
      <c r="L50" s="40"/>
    </row>
    <row r="51" spans="1:12" x14ac:dyDescent="0.3">
      <c r="A51" s="44" t="str">
        <f>IFERROR(INDEX(Schéma_vyplnenie!A:A,MATCH('Výzva_vyplnenie '!B51,Schéma_vyplnenie!B:B,0),),"")</f>
        <v/>
      </c>
      <c r="B51" s="36"/>
      <c r="C51" s="44" t="str">
        <f>IFERROR(VLOOKUP(B51,Schéma_vyplnenie!$B:$I,7,0),"")</f>
        <v/>
      </c>
      <c r="D51" s="44" t="str">
        <f>IFERROR(VLOOKUP(B51,Schéma_vyplnenie!$B:$I,8,0),"")</f>
        <v/>
      </c>
      <c r="E51" s="33"/>
      <c r="F51" s="33"/>
      <c r="G51" s="39"/>
      <c r="H51" s="39"/>
      <c r="I51" s="39"/>
      <c r="J51" s="40"/>
      <c r="K51" s="40"/>
      <c r="L51" s="40"/>
    </row>
    <row r="52" spans="1:12" x14ac:dyDescent="0.3">
      <c r="A52" s="44" t="str">
        <f>IFERROR(INDEX(Schéma_vyplnenie!A:A,MATCH('Výzva_vyplnenie '!B52,Schéma_vyplnenie!B:B,0),),"")</f>
        <v/>
      </c>
      <c r="B52" s="36"/>
      <c r="C52" s="44" t="str">
        <f>IFERROR(VLOOKUP(B52,Schéma_vyplnenie!$B:$I,7,0),"")</f>
        <v/>
      </c>
      <c r="D52" s="44" t="str">
        <f>IFERROR(VLOOKUP(B52,Schéma_vyplnenie!$B:$I,8,0),"")</f>
        <v/>
      </c>
      <c r="E52" s="33"/>
      <c r="F52" s="33"/>
      <c r="G52" s="39"/>
      <c r="H52" s="39"/>
      <c r="I52" s="39"/>
      <c r="J52" s="40"/>
      <c r="K52" s="40"/>
      <c r="L52" s="40"/>
    </row>
    <row r="53" spans="1:12" x14ac:dyDescent="0.3">
      <c r="A53" s="44" t="str">
        <f>IFERROR(INDEX(Schéma_vyplnenie!A:A,MATCH('Výzva_vyplnenie '!B53,Schéma_vyplnenie!B:B,0),),"")</f>
        <v/>
      </c>
      <c r="B53" s="36"/>
      <c r="C53" s="44" t="str">
        <f>IFERROR(VLOOKUP(B53,Schéma_vyplnenie!$B:$I,7,0),"")</f>
        <v/>
      </c>
      <c r="D53" s="44" t="str">
        <f>IFERROR(VLOOKUP(B53,Schéma_vyplnenie!$B:$I,8,0),"")</f>
        <v/>
      </c>
      <c r="E53" s="33"/>
      <c r="F53" s="33"/>
      <c r="G53" s="39"/>
      <c r="H53" s="39"/>
      <c r="I53" s="39"/>
      <c r="J53" s="40"/>
      <c r="K53" s="40"/>
      <c r="L53" s="40"/>
    </row>
    <row r="54" spans="1:12" x14ac:dyDescent="0.3">
      <c r="A54" s="44" t="str">
        <f>IFERROR(INDEX(Schéma_vyplnenie!A:A,MATCH('Výzva_vyplnenie '!B54,Schéma_vyplnenie!B:B,0),),"")</f>
        <v/>
      </c>
      <c r="B54" s="36"/>
      <c r="C54" s="44" t="str">
        <f>IFERROR(VLOOKUP(B54,Schéma_vyplnenie!$B:$I,7,0),"")</f>
        <v/>
      </c>
      <c r="D54" s="44" t="str">
        <f>IFERROR(VLOOKUP(B54,Schéma_vyplnenie!$B:$I,8,0),"")</f>
        <v/>
      </c>
      <c r="E54" s="33"/>
      <c r="F54" s="33"/>
      <c r="G54" s="39"/>
      <c r="H54" s="39"/>
      <c r="I54" s="39"/>
      <c r="J54" s="40"/>
      <c r="K54" s="40"/>
      <c r="L54" s="40"/>
    </row>
    <row r="55" spans="1:12" x14ac:dyDescent="0.3">
      <c r="A55" s="44" t="str">
        <f>IFERROR(INDEX(Schéma_vyplnenie!A:A,MATCH('Výzva_vyplnenie '!B55,Schéma_vyplnenie!B:B,0),),"")</f>
        <v/>
      </c>
      <c r="B55" s="36"/>
      <c r="C55" s="44" t="str">
        <f>IFERROR(VLOOKUP(B55,Schéma_vyplnenie!$B:$I,7,0),"")</f>
        <v/>
      </c>
      <c r="D55" s="44" t="str">
        <f>IFERROR(VLOOKUP(B55,Schéma_vyplnenie!$B:$I,8,0),"")</f>
        <v/>
      </c>
      <c r="E55" s="33"/>
      <c r="F55" s="33"/>
      <c r="G55" s="39"/>
      <c r="H55" s="39"/>
      <c r="I55" s="39"/>
      <c r="J55" s="40"/>
      <c r="K55" s="40"/>
      <c r="L55" s="40"/>
    </row>
    <row r="56" spans="1:12" x14ac:dyDescent="0.3">
      <c r="A56" s="44" t="str">
        <f>IFERROR(INDEX(Schéma_vyplnenie!A:A,MATCH('Výzva_vyplnenie '!B56,Schéma_vyplnenie!B:B,0),),"")</f>
        <v/>
      </c>
      <c r="B56" s="36"/>
      <c r="C56" s="44" t="str">
        <f>IFERROR(VLOOKUP(B56,Schéma_vyplnenie!$B:$I,7,0),"")</f>
        <v/>
      </c>
      <c r="D56" s="44" t="str">
        <f>IFERROR(VLOOKUP(B56,Schéma_vyplnenie!$B:$I,8,0),"")</f>
        <v/>
      </c>
      <c r="E56" s="33"/>
      <c r="F56" s="33"/>
      <c r="G56" s="39"/>
      <c r="H56" s="39"/>
      <c r="I56" s="39"/>
      <c r="J56" s="40"/>
      <c r="K56" s="40"/>
      <c r="L56" s="40"/>
    </row>
    <row r="57" spans="1:12" x14ac:dyDescent="0.3">
      <c r="A57" s="44" t="str">
        <f>IFERROR(INDEX(Schéma_vyplnenie!A:A,MATCH('Výzva_vyplnenie '!B57,Schéma_vyplnenie!B:B,0),),"")</f>
        <v/>
      </c>
      <c r="B57" s="36"/>
      <c r="C57" s="44" t="str">
        <f>IFERROR(VLOOKUP(B57,Schéma_vyplnenie!$B:$I,7,0),"")</f>
        <v/>
      </c>
      <c r="D57" s="44" t="str">
        <f>IFERROR(VLOOKUP(B57,Schéma_vyplnenie!$B:$I,8,0),"")</f>
        <v/>
      </c>
      <c r="E57" s="33"/>
      <c r="F57" s="33"/>
      <c r="G57" s="39"/>
      <c r="H57" s="39"/>
      <c r="I57" s="39"/>
      <c r="J57" s="40"/>
      <c r="K57" s="40"/>
      <c r="L57" s="40"/>
    </row>
    <row r="58" spans="1:12" x14ac:dyDescent="0.3">
      <c r="A58" s="44" t="str">
        <f>IFERROR(INDEX(Schéma_vyplnenie!A:A,MATCH('Výzva_vyplnenie '!B58,Schéma_vyplnenie!B:B,0),),"")</f>
        <v/>
      </c>
      <c r="B58" s="36"/>
      <c r="C58" s="44" t="str">
        <f>IFERROR(VLOOKUP(B58,Schéma_vyplnenie!$B:$I,7,0),"")</f>
        <v/>
      </c>
      <c r="D58" s="44" t="str">
        <f>IFERROR(VLOOKUP(B58,Schéma_vyplnenie!$B:$I,8,0),"")</f>
        <v/>
      </c>
      <c r="E58" s="33"/>
      <c r="F58" s="33"/>
      <c r="G58" s="39"/>
      <c r="H58" s="39"/>
      <c r="I58" s="39"/>
      <c r="J58" s="40"/>
      <c r="K58" s="40"/>
      <c r="L58" s="40"/>
    </row>
    <row r="59" spans="1:12" x14ac:dyDescent="0.3">
      <c r="A59" s="44" t="str">
        <f>IFERROR(INDEX(Schéma_vyplnenie!A:A,MATCH('Výzva_vyplnenie '!B59,Schéma_vyplnenie!B:B,0),),"")</f>
        <v/>
      </c>
      <c r="B59" s="36"/>
      <c r="C59" s="44" t="str">
        <f>IFERROR(VLOOKUP(B59,Schéma_vyplnenie!$B:$I,7,0),"")</f>
        <v/>
      </c>
      <c r="D59" s="44" t="str">
        <f>IFERROR(VLOOKUP(B59,Schéma_vyplnenie!$B:$I,8,0),"")</f>
        <v/>
      </c>
      <c r="E59" s="33"/>
      <c r="F59" s="33"/>
      <c r="G59" s="39"/>
      <c r="H59" s="39"/>
      <c r="I59" s="39"/>
      <c r="J59" s="40"/>
      <c r="K59" s="40"/>
      <c r="L59" s="40"/>
    </row>
    <row r="60" spans="1:12" x14ac:dyDescent="0.3">
      <c r="A60" s="44" t="str">
        <f>IFERROR(INDEX(Schéma_vyplnenie!A:A,MATCH('Výzva_vyplnenie '!B60,Schéma_vyplnenie!B:B,0),),"")</f>
        <v/>
      </c>
      <c r="B60" s="36"/>
      <c r="C60" s="44" t="str">
        <f>IFERROR(VLOOKUP(B60,Schéma_vyplnenie!$B:$I,7,0),"")</f>
        <v/>
      </c>
      <c r="D60" s="44" t="str">
        <f>IFERROR(VLOOKUP(B60,Schéma_vyplnenie!$B:$I,8,0),"")</f>
        <v/>
      </c>
      <c r="E60" s="33"/>
      <c r="F60" s="33"/>
      <c r="G60" s="39"/>
      <c r="H60" s="39"/>
      <c r="I60" s="39"/>
      <c r="J60" s="40"/>
      <c r="K60" s="40"/>
      <c r="L60" s="40"/>
    </row>
    <row r="61" spans="1:12" x14ac:dyDescent="0.3">
      <c r="A61" s="44" t="str">
        <f>IFERROR(INDEX(Schéma_vyplnenie!A:A,MATCH('Výzva_vyplnenie '!B61,Schéma_vyplnenie!B:B,0),),"")</f>
        <v/>
      </c>
      <c r="B61" s="36"/>
      <c r="C61" s="44" t="str">
        <f>IFERROR(VLOOKUP(B61,Schéma_vyplnenie!$B:$I,7,0),"")</f>
        <v/>
      </c>
      <c r="D61" s="44" t="str">
        <f>IFERROR(VLOOKUP(B61,Schéma_vyplnenie!$B:$I,8,0),"")</f>
        <v/>
      </c>
      <c r="E61" s="33"/>
      <c r="F61" s="33"/>
      <c r="G61" s="39"/>
      <c r="H61" s="39"/>
      <c r="I61" s="39"/>
      <c r="J61" s="40"/>
      <c r="K61" s="40"/>
      <c r="L61" s="40"/>
    </row>
    <row r="62" spans="1:12" x14ac:dyDescent="0.3">
      <c r="A62" s="44" t="str">
        <f>IFERROR(INDEX(Schéma_vyplnenie!A:A,MATCH('Výzva_vyplnenie '!B62,Schéma_vyplnenie!B:B,0),),"")</f>
        <v/>
      </c>
      <c r="B62" s="36"/>
      <c r="C62" s="44" t="str">
        <f>IFERROR(VLOOKUP(B62,Schéma_vyplnenie!$B:$I,7,0),"")</f>
        <v/>
      </c>
      <c r="D62" s="44" t="str">
        <f>IFERROR(VLOOKUP(B62,Schéma_vyplnenie!$B:$I,8,0),"")</f>
        <v/>
      </c>
      <c r="E62" s="33"/>
      <c r="F62" s="33"/>
      <c r="G62" s="39"/>
      <c r="H62" s="39"/>
      <c r="I62" s="39"/>
      <c r="J62" s="40"/>
      <c r="K62" s="40"/>
      <c r="L62" s="40"/>
    </row>
    <row r="63" spans="1:12" x14ac:dyDescent="0.3">
      <c r="A63" s="44" t="str">
        <f>IFERROR(INDEX(Schéma_vyplnenie!A:A,MATCH('Výzva_vyplnenie '!B63,Schéma_vyplnenie!B:B,0),),"")</f>
        <v/>
      </c>
      <c r="B63" s="36"/>
      <c r="C63" s="44" t="str">
        <f>IFERROR(VLOOKUP(B63,Schéma_vyplnenie!$B:$I,7,0),"")</f>
        <v/>
      </c>
      <c r="D63" s="44" t="str">
        <f>IFERROR(VLOOKUP(B63,Schéma_vyplnenie!$B:$I,8,0),"")</f>
        <v/>
      </c>
      <c r="E63" s="33"/>
      <c r="F63" s="33"/>
      <c r="G63" s="39"/>
      <c r="H63" s="39"/>
      <c r="I63" s="39"/>
      <c r="J63" s="40"/>
      <c r="K63" s="40"/>
      <c r="L63" s="40"/>
    </row>
    <row r="64" spans="1:12" x14ac:dyDescent="0.3">
      <c r="A64" s="44" t="str">
        <f>IFERROR(INDEX(Schéma_vyplnenie!A:A,MATCH('Výzva_vyplnenie '!B64,Schéma_vyplnenie!B:B,0),),"")</f>
        <v/>
      </c>
      <c r="B64" s="36"/>
      <c r="C64" s="44" t="str">
        <f>IFERROR(VLOOKUP(B64,Schéma_vyplnenie!$B:$I,7,0),"")</f>
        <v/>
      </c>
      <c r="D64" s="44" t="str">
        <f>IFERROR(VLOOKUP(B64,Schéma_vyplnenie!$B:$I,8,0),"")</f>
        <v/>
      </c>
      <c r="E64" s="33"/>
      <c r="F64" s="33"/>
      <c r="G64" s="39"/>
      <c r="H64" s="39"/>
      <c r="I64" s="39"/>
      <c r="J64" s="40"/>
      <c r="K64" s="40"/>
      <c r="L64" s="40"/>
    </row>
    <row r="65" spans="1:12" x14ac:dyDescent="0.3">
      <c r="A65" s="44" t="str">
        <f>IFERROR(INDEX(Schéma_vyplnenie!A:A,MATCH('Výzva_vyplnenie '!B65,Schéma_vyplnenie!B:B,0),),"")</f>
        <v/>
      </c>
      <c r="B65" s="36"/>
      <c r="C65" s="44" t="str">
        <f>IFERROR(VLOOKUP(B65,Schéma_vyplnenie!$B:$I,7,0),"")</f>
        <v/>
      </c>
      <c r="D65" s="44" t="str">
        <f>IFERROR(VLOOKUP(B65,Schéma_vyplnenie!$B:$I,8,0),"")</f>
        <v/>
      </c>
      <c r="E65" s="33"/>
      <c r="F65" s="33"/>
      <c r="G65" s="39"/>
      <c r="H65" s="39"/>
      <c r="I65" s="39"/>
      <c r="J65" s="40"/>
      <c r="K65" s="40"/>
      <c r="L65" s="40"/>
    </row>
    <row r="66" spans="1:12" x14ac:dyDescent="0.3">
      <c r="A66" s="44" t="str">
        <f>IFERROR(INDEX(Schéma_vyplnenie!A:A,MATCH('Výzva_vyplnenie '!B66,Schéma_vyplnenie!B:B,0),),"")</f>
        <v/>
      </c>
      <c r="B66" s="36"/>
      <c r="C66" s="44" t="str">
        <f>IFERROR(VLOOKUP(B66,Schéma_vyplnenie!$B:$I,7,0),"")</f>
        <v/>
      </c>
      <c r="D66" s="44" t="str">
        <f>IFERROR(VLOOKUP(B66,Schéma_vyplnenie!$B:$I,8,0),"")</f>
        <v/>
      </c>
      <c r="E66" s="33"/>
      <c r="F66" s="33"/>
      <c r="G66" s="39"/>
      <c r="H66" s="39"/>
      <c r="I66" s="39"/>
      <c r="J66" s="40"/>
      <c r="K66" s="40"/>
      <c r="L66" s="40"/>
    </row>
    <row r="67" spans="1:12" x14ac:dyDescent="0.3">
      <c r="A67" s="44" t="str">
        <f>IFERROR(INDEX(Schéma_vyplnenie!A:A,MATCH('Výzva_vyplnenie '!B67,Schéma_vyplnenie!B:B,0),),"")</f>
        <v/>
      </c>
      <c r="B67" s="36"/>
      <c r="C67" s="44" t="str">
        <f>IFERROR(VLOOKUP(B67,Schéma_vyplnenie!$B:$I,7,0),"")</f>
        <v/>
      </c>
      <c r="D67" s="44" t="str">
        <f>IFERROR(VLOOKUP(B67,Schéma_vyplnenie!$B:$I,8,0),"")</f>
        <v/>
      </c>
      <c r="E67" s="33"/>
      <c r="F67" s="33"/>
      <c r="G67" s="39"/>
      <c r="H67" s="39"/>
      <c r="I67" s="39"/>
      <c r="J67" s="40"/>
      <c r="K67" s="40"/>
      <c r="L67" s="40"/>
    </row>
    <row r="68" spans="1:12" x14ac:dyDescent="0.3">
      <c r="A68" s="44" t="str">
        <f>IFERROR(INDEX(Schéma_vyplnenie!A:A,MATCH('Výzva_vyplnenie '!B68,Schéma_vyplnenie!B:B,0),),"")</f>
        <v/>
      </c>
      <c r="B68" s="36"/>
      <c r="C68" s="44" t="str">
        <f>IFERROR(VLOOKUP(B68,Schéma_vyplnenie!$B:$I,7,0),"")</f>
        <v/>
      </c>
      <c r="D68" s="44" t="str">
        <f>IFERROR(VLOOKUP(B68,Schéma_vyplnenie!$B:$I,8,0),"")</f>
        <v/>
      </c>
      <c r="E68" s="33"/>
      <c r="F68" s="33"/>
      <c r="G68" s="39"/>
      <c r="H68" s="39"/>
      <c r="I68" s="39"/>
      <c r="J68" s="40"/>
      <c r="K68" s="40"/>
      <c r="L68" s="40"/>
    </row>
    <row r="69" spans="1:12" x14ac:dyDescent="0.3">
      <c r="A69" s="44" t="str">
        <f>IFERROR(INDEX(Schéma_vyplnenie!A:A,MATCH('Výzva_vyplnenie '!B69,Schéma_vyplnenie!B:B,0),),"")</f>
        <v/>
      </c>
      <c r="B69" s="36"/>
      <c r="C69" s="44" t="str">
        <f>IFERROR(VLOOKUP(B69,Schéma_vyplnenie!$B:$I,7,0),"")</f>
        <v/>
      </c>
      <c r="D69" s="44" t="str">
        <f>IFERROR(VLOOKUP(B69,Schéma_vyplnenie!$B:$I,8,0),"")</f>
        <v/>
      </c>
      <c r="E69" s="33"/>
      <c r="F69" s="33"/>
      <c r="G69" s="39"/>
      <c r="H69" s="39"/>
      <c r="I69" s="39"/>
      <c r="J69" s="40"/>
      <c r="K69" s="40"/>
      <c r="L69" s="40"/>
    </row>
    <row r="70" spans="1:12" x14ac:dyDescent="0.3">
      <c r="A70" s="44" t="str">
        <f>IFERROR(INDEX(Schéma_vyplnenie!A:A,MATCH('Výzva_vyplnenie '!B70,Schéma_vyplnenie!B:B,0),),"")</f>
        <v/>
      </c>
      <c r="B70" s="36"/>
      <c r="C70" s="44" t="str">
        <f>IFERROR(VLOOKUP(B70,Schéma_vyplnenie!$B:$I,7,0),"")</f>
        <v/>
      </c>
      <c r="D70" s="44" t="str">
        <f>IFERROR(VLOOKUP(B70,Schéma_vyplnenie!$B:$I,8,0),"")</f>
        <v/>
      </c>
      <c r="E70" s="33"/>
      <c r="F70" s="33"/>
      <c r="G70" s="39"/>
      <c r="H70" s="39"/>
      <c r="I70" s="39"/>
      <c r="J70" s="40"/>
      <c r="K70" s="40"/>
      <c r="L70" s="40"/>
    </row>
    <row r="71" spans="1:12" x14ac:dyDescent="0.3">
      <c r="A71" s="44" t="str">
        <f>IFERROR(INDEX(Schéma_vyplnenie!A:A,MATCH('Výzva_vyplnenie '!B71,Schéma_vyplnenie!B:B,0),),"")</f>
        <v/>
      </c>
      <c r="B71" s="36"/>
      <c r="C71" s="44" t="str">
        <f>IFERROR(VLOOKUP(B71,Schéma_vyplnenie!$B:$I,7,0),"")</f>
        <v/>
      </c>
      <c r="D71" s="44" t="str">
        <f>IFERROR(VLOOKUP(B71,Schéma_vyplnenie!$B:$I,8,0),"")</f>
        <v/>
      </c>
      <c r="E71" s="33"/>
      <c r="F71" s="33"/>
      <c r="G71" s="39"/>
      <c r="H71" s="39"/>
      <c r="I71" s="39"/>
      <c r="J71" s="40"/>
      <c r="K71" s="40"/>
      <c r="L71" s="40"/>
    </row>
    <row r="72" spans="1:12" x14ac:dyDescent="0.3">
      <c r="A72" s="44" t="str">
        <f>IFERROR(INDEX(Schéma_vyplnenie!A:A,MATCH('Výzva_vyplnenie '!B72,Schéma_vyplnenie!B:B,0),),"")</f>
        <v/>
      </c>
      <c r="B72" s="36"/>
      <c r="C72" s="44" t="str">
        <f>IFERROR(VLOOKUP(B72,Schéma_vyplnenie!$B:$I,7,0),"")</f>
        <v/>
      </c>
      <c r="D72" s="44" t="str">
        <f>IFERROR(VLOOKUP(B72,Schéma_vyplnenie!$B:$I,8,0),"")</f>
        <v/>
      </c>
      <c r="E72" s="33"/>
      <c r="F72" s="33"/>
      <c r="G72" s="39"/>
      <c r="H72" s="39"/>
      <c r="I72" s="39"/>
      <c r="J72" s="40"/>
      <c r="K72" s="40"/>
      <c r="L72" s="40"/>
    </row>
    <row r="73" spans="1:12" x14ac:dyDescent="0.3">
      <c r="A73" s="44" t="str">
        <f>IFERROR(INDEX(Schéma_vyplnenie!A:A,MATCH('Výzva_vyplnenie '!B73,Schéma_vyplnenie!B:B,0),),"")</f>
        <v/>
      </c>
      <c r="B73" s="36"/>
      <c r="C73" s="44" t="str">
        <f>IFERROR(VLOOKUP(B73,Schéma_vyplnenie!$B:$I,7,0),"")</f>
        <v/>
      </c>
      <c r="D73" s="44" t="str">
        <f>IFERROR(VLOOKUP(B73,Schéma_vyplnenie!$B:$I,8,0),"")</f>
        <v/>
      </c>
      <c r="E73" s="33"/>
      <c r="F73" s="33"/>
      <c r="G73" s="39"/>
      <c r="H73" s="39"/>
      <c r="I73" s="39"/>
      <c r="J73" s="40"/>
      <c r="K73" s="40"/>
      <c r="L73" s="40"/>
    </row>
    <row r="74" spans="1:12" x14ac:dyDescent="0.3">
      <c r="A74" s="44" t="str">
        <f>IFERROR(INDEX(Schéma_vyplnenie!A:A,MATCH('Výzva_vyplnenie '!B74,Schéma_vyplnenie!B:B,0),),"")</f>
        <v/>
      </c>
      <c r="B74" s="36"/>
      <c r="C74" s="44" t="str">
        <f>IFERROR(VLOOKUP(B74,Schéma_vyplnenie!$B:$I,7,0),"")</f>
        <v/>
      </c>
      <c r="D74" s="44" t="str">
        <f>IFERROR(VLOOKUP(B74,Schéma_vyplnenie!$B:$I,8,0),"")</f>
        <v/>
      </c>
      <c r="E74" s="33"/>
      <c r="F74" s="33"/>
      <c r="G74" s="39"/>
      <c r="H74" s="39"/>
      <c r="I74" s="39"/>
      <c r="J74" s="40"/>
      <c r="K74" s="40"/>
      <c r="L74" s="40"/>
    </row>
    <row r="75" spans="1:12" x14ac:dyDescent="0.3">
      <c r="A75" s="44" t="str">
        <f>IFERROR(INDEX(Schéma_vyplnenie!A:A,MATCH('Výzva_vyplnenie '!B75,Schéma_vyplnenie!B:B,0),),"")</f>
        <v/>
      </c>
      <c r="B75" s="36"/>
      <c r="C75" s="44" t="str">
        <f>IFERROR(VLOOKUP(B75,Schéma_vyplnenie!$B:$I,7,0),"")</f>
        <v/>
      </c>
      <c r="D75" s="44" t="str">
        <f>IFERROR(VLOOKUP(B75,Schéma_vyplnenie!$B:$I,8,0),"")</f>
        <v/>
      </c>
      <c r="E75" s="33"/>
      <c r="F75" s="33"/>
      <c r="G75" s="39"/>
      <c r="H75" s="39"/>
      <c r="I75" s="39"/>
      <c r="J75" s="40"/>
      <c r="K75" s="40"/>
      <c r="L75" s="40"/>
    </row>
    <row r="76" spans="1:12" x14ac:dyDescent="0.3">
      <c r="A76" s="44" t="str">
        <f>IFERROR(INDEX(Schéma_vyplnenie!A:A,MATCH('Výzva_vyplnenie '!B76,Schéma_vyplnenie!B:B,0),),"")</f>
        <v/>
      </c>
      <c r="B76" s="36"/>
      <c r="C76" s="44" t="str">
        <f>IFERROR(VLOOKUP(B76,Schéma_vyplnenie!$B:$I,7,0),"")</f>
        <v/>
      </c>
      <c r="D76" s="44" t="str">
        <f>IFERROR(VLOOKUP(B76,Schéma_vyplnenie!$B:$I,8,0),"")</f>
        <v/>
      </c>
      <c r="E76" s="33"/>
      <c r="F76" s="33"/>
      <c r="G76" s="39"/>
      <c r="H76" s="39"/>
      <c r="I76" s="39"/>
      <c r="J76" s="40"/>
      <c r="K76" s="40"/>
      <c r="L76" s="40"/>
    </row>
    <row r="77" spans="1:12" x14ac:dyDescent="0.3">
      <c r="A77" s="44" t="str">
        <f>IFERROR(INDEX(Schéma_vyplnenie!A:A,MATCH('Výzva_vyplnenie '!B77,Schéma_vyplnenie!B:B,0),),"")</f>
        <v/>
      </c>
      <c r="B77" s="36"/>
      <c r="C77" s="44" t="str">
        <f>IFERROR(VLOOKUP(B77,Schéma_vyplnenie!$B:$I,7,0),"")</f>
        <v/>
      </c>
      <c r="D77" s="44" t="str">
        <f>IFERROR(VLOOKUP(B77,Schéma_vyplnenie!$B:$I,8,0),"")</f>
        <v/>
      </c>
      <c r="E77" s="33"/>
      <c r="F77" s="33"/>
      <c r="G77" s="39"/>
      <c r="H77" s="39"/>
      <c r="I77" s="39"/>
      <c r="J77" s="40"/>
      <c r="K77" s="40"/>
      <c r="L77" s="40"/>
    </row>
    <row r="78" spans="1:12" x14ac:dyDescent="0.3">
      <c r="A78" s="44" t="str">
        <f>IFERROR(INDEX(Schéma_vyplnenie!A:A,MATCH('Výzva_vyplnenie '!B78,Schéma_vyplnenie!B:B,0),),"")</f>
        <v/>
      </c>
      <c r="B78" s="36"/>
      <c r="C78" s="44" t="str">
        <f>IFERROR(VLOOKUP(B78,Schéma_vyplnenie!$B:$I,7,0),"")</f>
        <v/>
      </c>
      <c r="D78" s="44" t="str">
        <f>IFERROR(VLOOKUP(B78,Schéma_vyplnenie!$B:$I,8,0),"")</f>
        <v/>
      </c>
      <c r="E78" s="33"/>
      <c r="F78" s="33"/>
      <c r="G78" s="39"/>
      <c r="H78" s="39"/>
      <c r="I78" s="39"/>
      <c r="J78" s="40"/>
      <c r="K78" s="40"/>
      <c r="L78" s="40"/>
    </row>
    <row r="79" spans="1:12" x14ac:dyDescent="0.3">
      <c r="A79" s="44" t="str">
        <f>IFERROR(INDEX(Schéma_vyplnenie!A:A,MATCH('Výzva_vyplnenie '!B79,Schéma_vyplnenie!B:B,0),),"")</f>
        <v/>
      </c>
      <c r="B79" s="36"/>
      <c r="C79" s="44" t="str">
        <f>IFERROR(VLOOKUP(B79,Schéma_vyplnenie!$B:$I,7,0),"")</f>
        <v/>
      </c>
      <c r="D79" s="44" t="str">
        <f>IFERROR(VLOOKUP(B79,Schéma_vyplnenie!$B:$I,8,0),"")</f>
        <v/>
      </c>
      <c r="E79" s="33"/>
      <c r="F79" s="33"/>
      <c r="G79" s="39"/>
      <c r="H79" s="39"/>
      <c r="I79" s="39"/>
      <c r="J79" s="40"/>
      <c r="K79" s="40"/>
      <c r="L79" s="40"/>
    </row>
    <row r="80" spans="1:12" x14ac:dyDescent="0.3">
      <c r="A80" s="44" t="str">
        <f>IFERROR(INDEX(Schéma_vyplnenie!A:A,MATCH('Výzva_vyplnenie '!B80,Schéma_vyplnenie!B:B,0),),"")</f>
        <v/>
      </c>
      <c r="B80" s="36"/>
      <c r="C80" s="44" t="str">
        <f>IFERROR(VLOOKUP(B80,Schéma_vyplnenie!$B:$I,7,0),"")</f>
        <v/>
      </c>
      <c r="D80" s="44" t="str">
        <f>IFERROR(VLOOKUP(B80,Schéma_vyplnenie!$B:$I,8,0),"")</f>
        <v/>
      </c>
      <c r="E80" s="33"/>
      <c r="F80" s="33"/>
      <c r="G80" s="39"/>
      <c r="H80" s="39"/>
      <c r="I80" s="39"/>
      <c r="J80" s="40"/>
      <c r="K80" s="40"/>
      <c r="L80" s="40"/>
    </row>
    <row r="81" spans="1:12" x14ac:dyDescent="0.3">
      <c r="A81" s="44" t="str">
        <f>IFERROR(INDEX(Schéma_vyplnenie!A:A,MATCH('Výzva_vyplnenie '!B81,Schéma_vyplnenie!B:B,0),),"")</f>
        <v/>
      </c>
      <c r="B81" s="36"/>
      <c r="C81" s="44" t="str">
        <f>IFERROR(VLOOKUP(B81,Schéma_vyplnenie!$B:$I,7,0),"")</f>
        <v/>
      </c>
      <c r="D81" s="44" t="str">
        <f>IFERROR(VLOOKUP(B81,Schéma_vyplnenie!$B:$I,8,0),"")</f>
        <v/>
      </c>
      <c r="E81" s="33"/>
      <c r="F81" s="33"/>
      <c r="G81" s="39"/>
      <c r="H81" s="39"/>
      <c r="I81" s="39"/>
      <c r="J81" s="40"/>
      <c r="K81" s="40"/>
      <c r="L81" s="40"/>
    </row>
    <row r="82" spans="1:12" x14ac:dyDescent="0.3">
      <c r="A82" s="44" t="str">
        <f>IFERROR(INDEX(Schéma_vyplnenie!A:A,MATCH('Výzva_vyplnenie '!B82,Schéma_vyplnenie!B:B,0),),"")</f>
        <v/>
      </c>
      <c r="B82" s="36"/>
      <c r="C82" s="44" t="str">
        <f>IFERROR(VLOOKUP(B82,Schéma_vyplnenie!$B:$I,7,0),"")</f>
        <v/>
      </c>
      <c r="D82" s="44" t="str">
        <f>IFERROR(VLOOKUP(B82,Schéma_vyplnenie!$B:$I,8,0),"")</f>
        <v/>
      </c>
      <c r="E82" s="33"/>
      <c r="F82" s="33"/>
      <c r="G82" s="39"/>
      <c r="H82" s="39"/>
      <c r="I82" s="39"/>
      <c r="J82" s="40"/>
      <c r="K82" s="40"/>
      <c r="L82" s="40"/>
    </row>
    <row r="83" spans="1:12" x14ac:dyDescent="0.3">
      <c r="A83" s="44" t="str">
        <f>IFERROR(INDEX(Schéma_vyplnenie!A:A,MATCH('Výzva_vyplnenie '!B83,Schéma_vyplnenie!B:B,0),),"")</f>
        <v/>
      </c>
      <c r="B83" s="36"/>
      <c r="C83" s="44" t="str">
        <f>IFERROR(VLOOKUP(B83,Schéma_vyplnenie!$B:$I,7,0),"")</f>
        <v/>
      </c>
      <c r="D83" s="44" t="str">
        <f>IFERROR(VLOOKUP(B83,Schéma_vyplnenie!$B:$I,8,0),"")</f>
        <v/>
      </c>
      <c r="E83" s="33"/>
      <c r="F83" s="33"/>
      <c r="G83" s="39"/>
      <c r="H83" s="39"/>
      <c r="I83" s="39"/>
      <c r="J83" s="40"/>
      <c r="K83" s="40"/>
      <c r="L83" s="40"/>
    </row>
    <row r="84" spans="1:12" x14ac:dyDescent="0.3">
      <c r="A84" s="44" t="str">
        <f>IFERROR(INDEX(Schéma_vyplnenie!A:A,MATCH('Výzva_vyplnenie '!B84,Schéma_vyplnenie!B:B,0),),"")</f>
        <v/>
      </c>
      <c r="B84" s="36"/>
      <c r="C84" s="44" t="str">
        <f>IFERROR(VLOOKUP(B84,Schéma_vyplnenie!$B:$I,7,0),"")</f>
        <v/>
      </c>
      <c r="D84" s="44" t="str">
        <f>IFERROR(VLOOKUP(B84,Schéma_vyplnenie!$B:$I,8,0),"")</f>
        <v/>
      </c>
      <c r="E84" s="33"/>
      <c r="F84" s="33"/>
      <c r="G84" s="39"/>
      <c r="H84" s="39"/>
      <c r="I84" s="39"/>
      <c r="J84" s="40"/>
      <c r="K84" s="40"/>
      <c r="L84" s="40"/>
    </row>
    <row r="85" spans="1:12" x14ac:dyDescent="0.3">
      <c r="A85" s="44" t="str">
        <f>IFERROR(INDEX(Schéma_vyplnenie!A:A,MATCH('Výzva_vyplnenie '!B85,Schéma_vyplnenie!B:B,0),),"")</f>
        <v/>
      </c>
      <c r="B85" s="36"/>
      <c r="C85" s="44" t="str">
        <f>IFERROR(VLOOKUP(B85,Schéma_vyplnenie!$B:$I,7,0),"")</f>
        <v/>
      </c>
      <c r="D85" s="44" t="str">
        <f>IFERROR(VLOOKUP(B85,Schéma_vyplnenie!$B:$I,8,0),"")</f>
        <v/>
      </c>
      <c r="E85" s="33"/>
      <c r="F85" s="33"/>
      <c r="G85" s="39"/>
      <c r="H85" s="39"/>
      <c r="I85" s="39"/>
      <c r="J85" s="40"/>
      <c r="K85" s="40"/>
      <c r="L85" s="40"/>
    </row>
    <row r="86" spans="1:12" x14ac:dyDescent="0.3">
      <c r="A86" s="44" t="str">
        <f>IFERROR(INDEX(Schéma_vyplnenie!A:A,MATCH('Výzva_vyplnenie '!B86,Schéma_vyplnenie!B:B,0),),"")</f>
        <v/>
      </c>
      <c r="B86" s="36"/>
      <c r="C86" s="44" t="str">
        <f>IFERROR(VLOOKUP(B86,Schéma_vyplnenie!$B:$I,7,0),"")</f>
        <v/>
      </c>
      <c r="D86" s="44" t="str">
        <f>IFERROR(VLOOKUP(B86,Schéma_vyplnenie!$B:$I,8,0),"")</f>
        <v/>
      </c>
      <c r="E86" s="33"/>
      <c r="F86" s="33"/>
      <c r="G86" s="39"/>
      <c r="H86" s="39"/>
      <c r="I86" s="39"/>
      <c r="J86" s="40"/>
      <c r="K86" s="40"/>
      <c r="L86" s="40"/>
    </row>
    <row r="87" spans="1:12" x14ac:dyDescent="0.3">
      <c r="A87" s="44" t="str">
        <f>IFERROR(INDEX(Schéma_vyplnenie!A:A,MATCH('Výzva_vyplnenie '!B87,Schéma_vyplnenie!B:B,0),),"")</f>
        <v/>
      </c>
      <c r="B87" s="36"/>
      <c r="C87" s="44" t="str">
        <f>IFERROR(VLOOKUP(B87,Schéma_vyplnenie!$B:$I,7,0),"")</f>
        <v/>
      </c>
      <c r="D87" s="44" t="str">
        <f>IFERROR(VLOOKUP(B87,Schéma_vyplnenie!$B:$I,8,0),"")</f>
        <v/>
      </c>
      <c r="E87" s="33"/>
      <c r="F87" s="33"/>
      <c r="G87" s="39"/>
      <c r="H87" s="39"/>
      <c r="I87" s="39"/>
      <c r="J87" s="40"/>
      <c r="K87" s="40"/>
      <c r="L87" s="40"/>
    </row>
    <row r="88" spans="1:12" x14ac:dyDescent="0.3">
      <c r="A88" s="44" t="str">
        <f>IFERROR(INDEX(Schéma_vyplnenie!A:A,MATCH('Výzva_vyplnenie '!B88,Schéma_vyplnenie!B:B,0),),"")</f>
        <v/>
      </c>
      <c r="B88" s="36"/>
      <c r="C88" s="44" t="str">
        <f>IFERROR(VLOOKUP(B88,Schéma_vyplnenie!$B:$I,7,0),"")</f>
        <v/>
      </c>
      <c r="D88" s="44" t="str">
        <f>IFERROR(VLOOKUP(B88,Schéma_vyplnenie!$B:$I,8,0),"")</f>
        <v/>
      </c>
      <c r="E88" s="33"/>
      <c r="F88" s="33"/>
      <c r="G88" s="39"/>
      <c r="H88" s="39"/>
      <c r="I88" s="39"/>
      <c r="J88" s="40"/>
      <c r="K88" s="40"/>
      <c r="L88" s="40"/>
    </row>
    <row r="89" spans="1:12" x14ac:dyDescent="0.3">
      <c r="A89" s="44" t="str">
        <f>IFERROR(INDEX(Schéma_vyplnenie!A:A,MATCH('Výzva_vyplnenie '!B89,Schéma_vyplnenie!B:B,0),),"")</f>
        <v/>
      </c>
      <c r="B89" s="36"/>
      <c r="C89" s="44" t="str">
        <f>IFERROR(VLOOKUP(B89,Schéma_vyplnenie!$B:$I,7,0),"")</f>
        <v/>
      </c>
      <c r="D89" s="44" t="str">
        <f>IFERROR(VLOOKUP(B89,Schéma_vyplnenie!$B:$I,8,0),"")</f>
        <v/>
      </c>
      <c r="E89" s="33"/>
      <c r="F89" s="33"/>
      <c r="G89" s="39"/>
      <c r="H89" s="39"/>
      <c r="I89" s="39"/>
      <c r="J89" s="40"/>
      <c r="K89" s="40"/>
      <c r="L89" s="40"/>
    </row>
    <row r="90" spans="1:12" x14ac:dyDescent="0.3">
      <c r="A90" s="44" t="str">
        <f>IFERROR(INDEX(Schéma_vyplnenie!A:A,MATCH('Výzva_vyplnenie '!B90,Schéma_vyplnenie!B:B,0),),"")</f>
        <v/>
      </c>
      <c r="B90" s="36"/>
      <c r="C90" s="44" t="str">
        <f>IFERROR(VLOOKUP(B90,Schéma_vyplnenie!$B:$I,7,0),"")</f>
        <v/>
      </c>
      <c r="D90" s="44" t="str">
        <f>IFERROR(VLOOKUP(B90,Schéma_vyplnenie!$B:$I,8,0),"")</f>
        <v/>
      </c>
      <c r="E90" s="33"/>
      <c r="F90" s="33"/>
      <c r="G90" s="39"/>
      <c r="H90" s="39"/>
      <c r="I90" s="39"/>
      <c r="J90" s="40"/>
      <c r="K90" s="40"/>
      <c r="L90" s="40"/>
    </row>
    <row r="91" spans="1:12" x14ac:dyDescent="0.3">
      <c r="A91" s="44" t="str">
        <f>IFERROR(INDEX(Schéma_vyplnenie!A:A,MATCH('Výzva_vyplnenie '!B91,Schéma_vyplnenie!B:B,0),),"")</f>
        <v/>
      </c>
      <c r="B91" s="36"/>
      <c r="C91" s="44" t="str">
        <f>IFERROR(VLOOKUP(B91,Schéma_vyplnenie!$B:$I,7,0),"")</f>
        <v/>
      </c>
      <c r="D91" s="44" t="str">
        <f>IFERROR(VLOOKUP(B91,Schéma_vyplnenie!$B:$I,8,0),"")</f>
        <v/>
      </c>
      <c r="E91" s="33"/>
      <c r="F91" s="33"/>
      <c r="G91" s="39"/>
      <c r="H91" s="39"/>
      <c r="I91" s="39"/>
      <c r="J91" s="40"/>
      <c r="K91" s="40"/>
      <c r="L91" s="40"/>
    </row>
    <row r="92" spans="1:12" x14ac:dyDescent="0.3">
      <c r="A92" s="44" t="str">
        <f>IFERROR(INDEX(Schéma_vyplnenie!A:A,MATCH('Výzva_vyplnenie '!B92,Schéma_vyplnenie!B:B,0),),"")</f>
        <v/>
      </c>
      <c r="B92" s="36"/>
      <c r="C92" s="44" t="str">
        <f>IFERROR(VLOOKUP(B92,Schéma_vyplnenie!$B:$I,7,0),"")</f>
        <v/>
      </c>
      <c r="D92" s="44" t="str">
        <f>IFERROR(VLOOKUP(B92,Schéma_vyplnenie!$B:$I,8,0),"")</f>
        <v/>
      </c>
      <c r="E92" s="33"/>
      <c r="F92" s="33"/>
      <c r="G92" s="39"/>
      <c r="H92" s="39"/>
      <c r="I92" s="39"/>
      <c r="J92" s="40"/>
      <c r="K92" s="40"/>
      <c r="L92" s="40"/>
    </row>
    <row r="93" spans="1:12" x14ac:dyDescent="0.3">
      <c r="A93" s="44" t="str">
        <f>IFERROR(INDEX(Schéma_vyplnenie!A:A,MATCH('Výzva_vyplnenie '!B93,Schéma_vyplnenie!B:B,0),),"")</f>
        <v/>
      </c>
      <c r="B93" s="36"/>
      <c r="C93" s="44" t="str">
        <f>IFERROR(VLOOKUP(B93,Schéma_vyplnenie!$B:$I,7,0),"")</f>
        <v/>
      </c>
      <c r="D93" s="44" t="str">
        <f>IFERROR(VLOOKUP(B93,Schéma_vyplnenie!$B:$I,8,0),"")</f>
        <v/>
      </c>
      <c r="E93" s="33"/>
      <c r="F93" s="33"/>
      <c r="G93" s="39"/>
      <c r="H93" s="39"/>
      <c r="I93" s="39"/>
      <c r="J93" s="40"/>
      <c r="K93" s="40"/>
      <c r="L93" s="40"/>
    </row>
    <row r="94" spans="1:12" x14ac:dyDescent="0.3">
      <c r="A94" s="44" t="str">
        <f>IFERROR(INDEX(Schéma_vyplnenie!A:A,MATCH('Výzva_vyplnenie '!B94,Schéma_vyplnenie!B:B,0),),"")</f>
        <v/>
      </c>
      <c r="B94" s="36"/>
      <c r="C94" s="44" t="str">
        <f>IFERROR(VLOOKUP(B94,Schéma_vyplnenie!$B:$I,7,0),"")</f>
        <v/>
      </c>
      <c r="D94" s="44" t="str">
        <f>IFERROR(VLOOKUP(B94,Schéma_vyplnenie!$B:$I,8,0),"")</f>
        <v/>
      </c>
      <c r="E94" s="33"/>
      <c r="F94" s="33"/>
      <c r="G94" s="39"/>
      <c r="H94" s="39"/>
      <c r="I94" s="39"/>
      <c r="J94" s="40"/>
      <c r="K94" s="40"/>
      <c r="L94" s="40"/>
    </row>
    <row r="95" spans="1:12" x14ac:dyDescent="0.3">
      <c r="A95" s="44" t="str">
        <f>IFERROR(INDEX(Schéma_vyplnenie!A:A,MATCH('Výzva_vyplnenie '!B95,Schéma_vyplnenie!B:B,0),),"")</f>
        <v/>
      </c>
      <c r="B95" s="36"/>
      <c r="C95" s="44" t="str">
        <f>IFERROR(VLOOKUP(B95,Schéma_vyplnenie!$B:$I,7,0),"")</f>
        <v/>
      </c>
      <c r="D95" s="44" t="str">
        <f>IFERROR(VLOOKUP(B95,Schéma_vyplnenie!$B:$I,8,0),"")</f>
        <v/>
      </c>
      <c r="E95" s="33"/>
      <c r="F95" s="33"/>
      <c r="G95" s="39"/>
      <c r="H95" s="39"/>
      <c r="I95" s="39"/>
      <c r="J95" s="40"/>
      <c r="K95" s="40"/>
      <c r="L95" s="40"/>
    </row>
    <row r="96" spans="1:12" x14ac:dyDescent="0.3">
      <c r="A96" s="44" t="str">
        <f>IFERROR(INDEX(Schéma_vyplnenie!A:A,MATCH('Výzva_vyplnenie '!B96,Schéma_vyplnenie!B:B,0),),"")</f>
        <v/>
      </c>
      <c r="B96" s="36"/>
      <c r="C96" s="44" t="str">
        <f>IFERROR(VLOOKUP(B96,Schéma_vyplnenie!$B:$I,7,0),"")</f>
        <v/>
      </c>
      <c r="D96" s="44" t="str">
        <f>IFERROR(VLOOKUP(B96,Schéma_vyplnenie!$B:$I,8,0),"")</f>
        <v/>
      </c>
      <c r="E96" s="33"/>
      <c r="F96" s="33"/>
      <c r="G96" s="39"/>
      <c r="H96" s="39"/>
      <c r="I96" s="39"/>
      <c r="J96" s="40"/>
      <c r="K96" s="40"/>
      <c r="L96" s="40"/>
    </row>
    <row r="97" spans="1:12" x14ac:dyDescent="0.3">
      <c r="A97" s="44" t="str">
        <f>IFERROR(INDEX(Schéma_vyplnenie!A:A,MATCH('Výzva_vyplnenie '!B97,Schéma_vyplnenie!B:B,0),),"")</f>
        <v/>
      </c>
      <c r="B97" s="36"/>
      <c r="C97" s="44" t="str">
        <f>IFERROR(VLOOKUP(B97,Schéma_vyplnenie!$B:$I,7,0),"")</f>
        <v/>
      </c>
      <c r="D97" s="44" t="str">
        <f>IFERROR(VLOOKUP(B97,Schéma_vyplnenie!$B:$I,8,0),"")</f>
        <v/>
      </c>
      <c r="E97" s="33"/>
      <c r="F97" s="33"/>
      <c r="G97" s="39"/>
      <c r="H97" s="39"/>
      <c r="I97" s="39"/>
      <c r="J97" s="40"/>
      <c r="K97" s="40"/>
      <c r="L97" s="40"/>
    </row>
    <row r="98" spans="1:12" x14ac:dyDescent="0.3">
      <c r="A98" s="44" t="str">
        <f>IFERROR(INDEX(Schéma_vyplnenie!A:A,MATCH('Výzva_vyplnenie '!B98,Schéma_vyplnenie!B:B,0),),"")</f>
        <v/>
      </c>
      <c r="B98" s="36"/>
      <c r="C98" s="44" t="str">
        <f>IFERROR(VLOOKUP(B98,Schéma_vyplnenie!$B:$I,7,0),"")</f>
        <v/>
      </c>
      <c r="D98" s="44" t="str">
        <f>IFERROR(VLOOKUP(B98,Schéma_vyplnenie!$B:$I,8,0),"")</f>
        <v/>
      </c>
      <c r="E98" s="33"/>
      <c r="F98" s="33"/>
      <c r="G98" s="39"/>
      <c r="H98" s="39"/>
      <c r="I98" s="39"/>
      <c r="J98" s="40"/>
      <c r="K98" s="40"/>
      <c r="L98" s="40"/>
    </row>
    <row r="99" spans="1:12" x14ac:dyDescent="0.3">
      <c r="A99" s="44" t="str">
        <f>IFERROR(INDEX(Schéma_vyplnenie!A:A,MATCH('Výzva_vyplnenie '!B99,Schéma_vyplnenie!B:B,0),),"")</f>
        <v/>
      </c>
      <c r="B99" s="36"/>
      <c r="C99" s="44" t="str">
        <f>IFERROR(VLOOKUP(B99,Schéma_vyplnenie!$B:$I,7,0),"")</f>
        <v/>
      </c>
      <c r="D99" s="44" t="str">
        <f>IFERROR(VLOOKUP(B99,Schéma_vyplnenie!$B:$I,8,0),"")</f>
        <v/>
      </c>
      <c r="E99" s="33"/>
      <c r="F99" s="33"/>
      <c r="G99" s="39"/>
      <c r="H99" s="39"/>
      <c r="I99" s="39"/>
      <c r="J99" s="40"/>
      <c r="K99" s="40"/>
      <c r="L99" s="40"/>
    </row>
    <row r="100" spans="1:12" x14ac:dyDescent="0.3">
      <c r="A100" s="44" t="str">
        <f>IFERROR(INDEX(Schéma_vyplnenie!A:A,MATCH('Výzva_vyplnenie '!B100,Schéma_vyplnenie!B:B,0),),"")</f>
        <v/>
      </c>
      <c r="B100" s="36"/>
      <c r="C100" s="44" t="str">
        <f>IFERROR(VLOOKUP(B100,Schéma_vyplnenie!$B:$I,7,0),"")</f>
        <v/>
      </c>
      <c r="D100" s="44" t="str">
        <f>IFERROR(VLOOKUP(B100,Schéma_vyplnenie!$B:$I,8,0),"")</f>
        <v/>
      </c>
      <c r="E100" s="33"/>
      <c r="F100" s="33"/>
      <c r="G100" s="39"/>
      <c r="H100" s="39"/>
      <c r="I100" s="39"/>
      <c r="J100" s="40"/>
      <c r="K100" s="40"/>
      <c r="L100" s="40"/>
    </row>
    <row r="101" spans="1:12" x14ac:dyDescent="0.3">
      <c r="A101" s="44" t="str">
        <f>IFERROR(INDEX(Schéma_vyplnenie!A:A,MATCH('Výzva_vyplnenie '!B101,Schéma_vyplnenie!B:B,0),),"")</f>
        <v/>
      </c>
      <c r="B101" s="36"/>
      <c r="C101" s="44" t="str">
        <f>IFERROR(VLOOKUP(B101,Schéma_vyplnenie!$B:$I,7,0),"")</f>
        <v/>
      </c>
      <c r="D101" s="44" t="str">
        <f>IFERROR(VLOOKUP(B101,Schéma_vyplnenie!$B:$I,8,0),"")</f>
        <v/>
      </c>
      <c r="E101" s="33"/>
      <c r="F101" s="33"/>
      <c r="G101" s="39"/>
      <c r="H101" s="39"/>
      <c r="I101" s="39"/>
      <c r="J101" s="40"/>
      <c r="K101" s="40"/>
      <c r="L101" s="40"/>
    </row>
    <row r="102" spans="1:12" x14ac:dyDescent="0.3">
      <c r="A102" s="44" t="str">
        <f>IFERROR(INDEX(Schéma_vyplnenie!A:A,MATCH('Výzva_vyplnenie '!B102,Schéma_vyplnenie!B:B,0),),"")</f>
        <v/>
      </c>
      <c r="B102" s="36"/>
      <c r="C102" s="44" t="str">
        <f>IFERROR(VLOOKUP(B102,Schéma_vyplnenie!$B:$I,7,0),"")</f>
        <v/>
      </c>
      <c r="D102" s="44" t="str">
        <f>IFERROR(VLOOKUP(B102,Schéma_vyplnenie!$B:$I,8,0),"")</f>
        <v/>
      </c>
      <c r="E102" s="33"/>
      <c r="F102" s="33"/>
      <c r="G102" s="39"/>
      <c r="H102" s="39"/>
      <c r="I102" s="39"/>
      <c r="J102" s="40"/>
      <c r="K102" s="40"/>
      <c r="L102" s="40"/>
    </row>
    <row r="103" spans="1:12" x14ac:dyDescent="0.3">
      <c r="A103" s="44" t="str">
        <f>IFERROR(INDEX(Schéma_vyplnenie!A:A,MATCH('Výzva_vyplnenie '!B103,Schéma_vyplnenie!B:B,0),),"")</f>
        <v/>
      </c>
      <c r="B103" s="36"/>
      <c r="C103" s="44" t="str">
        <f>IFERROR(VLOOKUP(B103,Schéma_vyplnenie!$B:$I,7,0),"")</f>
        <v/>
      </c>
      <c r="D103" s="44" t="str">
        <f>IFERROR(VLOOKUP(B103,Schéma_vyplnenie!$B:$I,8,0),"")</f>
        <v/>
      </c>
      <c r="E103" s="33"/>
      <c r="F103" s="33"/>
      <c r="G103" s="39"/>
      <c r="H103" s="39"/>
      <c r="I103" s="39"/>
      <c r="J103" s="40"/>
      <c r="K103" s="40"/>
      <c r="L103" s="40"/>
    </row>
    <row r="104" spans="1:12" x14ac:dyDescent="0.3">
      <c r="A104" s="44" t="str">
        <f>IFERROR(INDEX(Schéma_vyplnenie!A:A,MATCH('Výzva_vyplnenie '!B104,Schéma_vyplnenie!B:B,0),),"")</f>
        <v/>
      </c>
      <c r="B104" s="36"/>
      <c r="C104" s="44" t="str">
        <f>IFERROR(VLOOKUP(B104,Schéma_vyplnenie!$B:$I,7,0),"")</f>
        <v/>
      </c>
      <c r="D104" s="44" t="str">
        <f>IFERROR(VLOOKUP(B104,Schéma_vyplnenie!$B:$I,8,0),"")</f>
        <v/>
      </c>
      <c r="E104" s="33"/>
      <c r="F104" s="33"/>
      <c r="G104" s="39"/>
      <c r="H104" s="39"/>
      <c r="I104" s="39"/>
      <c r="J104" s="40"/>
      <c r="K104" s="40"/>
      <c r="L104" s="40"/>
    </row>
    <row r="105" spans="1:12" x14ac:dyDescent="0.3">
      <c r="A105" s="44" t="str">
        <f>IFERROR(INDEX(Schéma_vyplnenie!A:A,MATCH('Výzva_vyplnenie '!B105,Schéma_vyplnenie!B:B,0),),"")</f>
        <v/>
      </c>
      <c r="B105" s="36"/>
      <c r="C105" s="44" t="str">
        <f>IFERROR(VLOOKUP(B105,Schéma_vyplnenie!$B:$I,7,0),"")</f>
        <v/>
      </c>
      <c r="D105" s="44" t="str">
        <f>IFERROR(VLOOKUP(B105,Schéma_vyplnenie!$B:$I,8,0),"")</f>
        <v/>
      </c>
      <c r="E105" s="33"/>
      <c r="F105" s="33"/>
      <c r="G105" s="39"/>
      <c r="H105" s="39"/>
      <c r="I105" s="39"/>
      <c r="J105" s="40"/>
      <c r="K105" s="40"/>
      <c r="L105" s="40"/>
    </row>
    <row r="106" spans="1:12" x14ac:dyDescent="0.3">
      <c r="A106" s="44" t="str">
        <f>IFERROR(INDEX(Schéma_vyplnenie!A:A,MATCH('Výzva_vyplnenie '!B106,Schéma_vyplnenie!B:B,0),),"")</f>
        <v/>
      </c>
      <c r="B106" s="36"/>
      <c r="C106" s="44" t="str">
        <f>IFERROR(VLOOKUP(B106,Schéma_vyplnenie!$B:$I,7,0),"")</f>
        <v/>
      </c>
      <c r="D106" s="44" t="str">
        <f>IFERROR(VLOOKUP(B106,Schéma_vyplnenie!$B:$I,8,0),"")</f>
        <v/>
      </c>
      <c r="E106" s="33"/>
      <c r="F106" s="33"/>
      <c r="G106" s="39"/>
      <c r="H106" s="39"/>
      <c r="I106" s="39"/>
      <c r="J106" s="40"/>
      <c r="K106" s="40"/>
      <c r="L106" s="40"/>
    </row>
    <row r="107" spans="1:12" x14ac:dyDescent="0.3">
      <c r="A107" s="44" t="str">
        <f>IFERROR(INDEX(Schéma_vyplnenie!A:A,MATCH('Výzva_vyplnenie '!B107,Schéma_vyplnenie!B:B,0),),"")</f>
        <v/>
      </c>
      <c r="B107" s="36"/>
      <c r="C107" s="44" t="str">
        <f>IFERROR(VLOOKUP(B107,Schéma_vyplnenie!$B:$I,7,0),"")</f>
        <v/>
      </c>
      <c r="D107" s="44" t="str">
        <f>IFERROR(VLOOKUP(B107,Schéma_vyplnenie!$B:$I,8,0),"")</f>
        <v/>
      </c>
      <c r="E107" s="33"/>
      <c r="F107" s="33"/>
      <c r="G107" s="39"/>
      <c r="H107" s="39"/>
      <c r="I107" s="39"/>
      <c r="J107" s="40"/>
      <c r="K107" s="40"/>
      <c r="L107" s="40"/>
    </row>
    <row r="108" spans="1:12" x14ac:dyDescent="0.3">
      <c r="A108" s="44" t="str">
        <f>IFERROR(INDEX(Schéma_vyplnenie!A:A,MATCH('Výzva_vyplnenie '!B108,Schéma_vyplnenie!B:B,0),),"")</f>
        <v/>
      </c>
      <c r="B108" s="36"/>
      <c r="C108" s="44" t="str">
        <f>IFERROR(VLOOKUP(B108,Schéma_vyplnenie!$B:$I,7,0),"")</f>
        <v/>
      </c>
      <c r="D108" s="44" t="str">
        <f>IFERROR(VLOOKUP(B108,Schéma_vyplnenie!$B:$I,8,0),"")</f>
        <v/>
      </c>
      <c r="E108" s="33"/>
      <c r="F108" s="33"/>
      <c r="G108" s="39"/>
      <c r="H108" s="39"/>
      <c r="I108" s="39"/>
      <c r="J108" s="40"/>
      <c r="K108" s="40"/>
      <c r="L108" s="40"/>
    </row>
    <row r="109" spans="1:12" x14ac:dyDescent="0.3">
      <c r="A109" s="44" t="str">
        <f>IFERROR(INDEX(Schéma_vyplnenie!A:A,MATCH('Výzva_vyplnenie '!B109,Schéma_vyplnenie!B:B,0),),"")</f>
        <v/>
      </c>
      <c r="B109" s="36"/>
      <c r="C109" s="44" t="str">
        <f>IFERROR(VLOOKUP(B109,Schéma_vyplnenie!$B:$I,7,0),"")</f>
        <v/>
      </c>
      <c r="D109" s="44" t="str">
        <f>IFERROR(VLOOKUP(B109,Schéma_vyplnenie!$B:$I,8,0),"")</f>
        <v/>
      </c>
      <c r="E109" s="33"/>
      <c r="F109" s="33"/>
      <c r="G109" s="39"/>
      <c r="H109" s="39"/>
      <c r="I109" s="39"/>
      <c r="J109" s="40"/>
      <c r="K109" s="40"/>
      <c r="L109" s="40"/>
    </row>
    <row r="110" spans="1:12" x14ac:dyDescent="0.3">
      <c r="A110" s="44" t="str">
        <f>IFERROR(INDEX(Schéma_vyplnenie!A:A,MATCH('Výzva_vyplnenie '!B110,Schéma_vyplnenie!B:B,0),),"")</f>
        <v/>
      </c>
      <c r="B110" s="36"/>
      <c r="C110" s="44" t="str">
        <f>IFERROR(VLOOKUP(B110,Schéma_vyplnenie!$B:$I,7,0),"")</f>
        <v/>
      </c>
      <c r="D110" s="44" t="str">
        <f>IFERROR(VLOOKUP(B110,Schéma_vyplnenie!$B:$I,8,0),"")</f>
        <v/>
      </c>
      <c r="E110" s="33"/>
      <c r="F110" s="33"/>
      <c r="G110" s="39"/>
      <c r="H110" s="39"/>
      <c r="I110" s="39"/>
      <c r="J110" s="40"/>
      <c r="K110" s="40"/>
      <c r="L110" s="40"/>
    </row>
    <row r="111" spans="1:12" x14ac:dyDescent="0.3">
      <c r="A111" s="44" t="str">
        <f>IFERROR(INDEX(Schéma_vyplnenie!A:A,MATCH('Výzva_vyplnenie '!B111,Schéma_vyplnenie!B:B,0),),"")</f>
        <v/>
      </c>
      <c r="B111" s="36"/>
      <c r="C111" s="44" t="str">
        <f>IFERROR(VLOOKUP(B111,Schéma_vyplnenie!$B:$I,7,0),"")</f>
        <v/>
      </c>
      <c r="D111" s="44" t="str">
        <f>IFERROR(VLOOKUP(B111,Schéma_vyplnenie!$B:$I,8,0),"")</f>
        <v/>
      </c>
      <c r="E111" s="33"/>
      <c r="F111" s="33"/>
      <c r="G111" s="39"/>
      <c r="H111" s="39"/>
      <c r="I111" s="39"/>
      <c r="J111" s="40"/>
      <c r="K111" s="40"/>
      <c r="L111" s="40"/>
    </row>
    <row r="112" spans="1:12" x14ac:dyDescent="0.3">
      <c r="A112" s="44" t="str">
        <f>IFERROR(INDEX(Schéma_vyplnenie!A:A,MATCH('Výzva_vyplnenie '!B112,Schéma_vyplnenie!B:B,0),),"")</f>
        <v/>
      </c>
      <c r="B112" s="36"/>
      <c r="C112" s="44" t="str">
        <f>IFERROR(VLOOKUP(B112,Schéma_vyplnenie!$B:$I,7,0),"")</f>
        <v/>
      </c>
      <c r="D112" s="44" t="str">
        <f>IFERROR(VLOOKUP(B112,Schéma_vyplnenie!$B:$I,8,0),"")</f>
        <v/>
      </c>
      <c r="E112" s="33"/>
      <c r="F112" s="33"/>
      <c r="G112" s="39"/>
      <c r="H112" s="39"/>
      <c r="I112" s="39"/>
      <c r="J112" s="40"/>
      <c r="K112" s="40"/>
      <c r="L112" s="40"/>
    </row>
    <row r="113" spans="1:12" x14ac:dyDescent="0.3">
      <c r="A113" s="44" t="str">
        <f>IFERROR(INDEX(Schéma_vyplnenie!A:A,MATCH('Výzva_vyplnenie '!B113,Schéma_vyplnenie!B:B,0),),"")</f>
        <v/>
      </c>
      <c r="B113" s="36"/>
      <c r="C113" s="44" t="str">
        <f>IFERROR(VLOOKUP(B113,Schéma_vyplnenie!$B:$I,7,0),"")</f>
        <v/>
      </c>
      <c r="D113" s="44" t="str">
        <f>IFERROR(VLOOKUP(B113,Schéma_vyplnenie!$B:$I,8,0),"")</f>
        <v/>
      </c>
      <c r="E113" s="33"/>
      <c r="F113" s="33"/>
      <c r="G113" s="39"/>
      <c r="H113" s="39"/>
      <c r="I113" s="39"/>
      <c r="J113" s="40"/>
      <c r="K113" s="40"/>
      <c r="L113" s="40"/>
    </row>
    <row r="114" spans="1:12" x14ac:dyDescent="0.3">
      <c r="A114" s="44" t="str">
        <f>IFERROR(INDEX(Schéma_vyplnenie!A:A,MATCH('Výzva_vyplnenie '!B114,Schéma_vyplnenie!B:B,0),),"")</f>
        <v/>
      </c>
      <c r="B114" s="36"/>
      <c r="C114" s="44" t="str">
        <f>IFERROR(VLOOKUP(B114,Schéma_vyplnenie!$B:$I,7,0),"")</f>
        <v/>
      </c>
      <c r="D114" s="44" t="str">
        <f>IFERROR(VLOOKUP(B114,Schéma_vyplnenie!$B:$I,8,0),"")</f>
        <v/>
      </c>
      <c r="E114" s="33"/>
      <c r="F114" s="33"/>
      <c r="G114" s="39"/>
      <c r="H114" s="39"/>
      <c r="I114" s="39"/>
      <c r="J114" s="40"/>
      <c r="K114" s="40"/>
      <c r="L114" s="40"/>
    </row>
    <row r="115" spans="1:12" x14ac:dyDescent="0.3">
      <c r="A115" s="44" t="str">
        <f>IFERROR(INDEX(Schéma_vyplnenie!A:A,MATCH('Výzva_vyplnenie '!B115,Schéma_vyplnenie!B:B,0),),"")</f>
        <v/>
      </c>
      <c r="B115" s="36"/>
      <c r="C115" s="44" t="str">
        <f>IFERROR(VLOOKUP(B115,Schéma_vyplnenie!$B:$I,7,0),"")</f>
        <v/>
      </c>
      <c r="D115" s="44" t="str">
        <f>IFERROR(VLOOKUP(B115,Schéma_vyplnenie!$B:$I,8,0),"")</f>
        <v/>
      </c>
      <c r="E115" s="33"/>
      <c r="F115" s="33"/>
      <c r="G115" s="39"/>
      <c r="H115" s="39"/>
      <c r="I115" s="39"/>
      <c r="J115" s="40"/>
      <c r="K115" s="40"/>
      <c r="L115" s="40"/>
    </row>
    <row r="116" spans="1:12" x14ac:dyDescent="0.3">
      <c r="A116" s="44" t="str">
        <f>IFERROR(INDEX(Schéma_vyplnenie!A:A,MATCH('Výzva_vyplnenie '!B116,Schéma_vyplnenie!B:B,0),),"")</f>
        <v/>
      </c>
      <c r="B116" s="36"/>
      <c r="C116" s="44" t="str">
        <f>IFERROR(VLOOKUP(B116,Schéma_vyplnenie!$B:$I,7,0),"")</f>
        <v/>
      </c>
      <c r="D116" s="44" t="str">
        <f>IFERROR(VLOOKUP(B116,Schéma_vyplnenie!$B:$I,8,0),"")</f>
        <v/>
      </c>
      <c r="E116" s="33"/>
      <c r="F116" s="33"/>
      <c r="G116" s="39"/>
      <c r="H116" s="39"/>
      <c r="I116" s="39"/>
      <c r="J116" s="40"/>
      <c r="K116" s="40"/>
      <c r="L116" s="40"/>
    </row>
    <row r="117" spans="1:12" x14ac:dyDescent="0.3">
      <c r="A117" s="44" t="str">
        <f>IFERROR(INDEX(Schéma_vyplnenie!A:A,MATCH('Výzva_vyplnenie '!B117,Schéma_vyplnenie!B:B,0),),"")</f>
        <v/>
      </c>
      <c r="B117" s="36"/>
      <c r="C117" s="44" t="str">
        <f>IFERROR(VLOOKUP(B117,Schéma_vyplnenie!$B:$I,7,0),"")</f>
        <v/>
      </c>
      <c r="D117" s="44" t="str">
        <f>IFERROR(VLOOKUP(B117,Schéma_vyplnenie!$B:$I,8,0),"")</f>
        <v/>
      </c>
      <c r="E117" s="33"/>
      <c r="F117" s="33"/>
      <c r="G117" s="39"/>
      <c r="H117" s="39"/>
      <c r="I117" s="39"/>
      <c r="J117" s="40"/>
      <c r="K117" s="40"/>
      <c r="L117" s="40"/>
    </row>
    <row r="118" spans="1:12" x14ac:dyDescent="0.3">
      <c r="A118" s="44" t="str">
        <f>IFERROR(INDEX(Schéma_vyplnenie!A:A,MATCH('Výzva_vyplnenie '!B118,Schéma_vyplnenie!B:B,0),),"")</f>
        <v/>
      </c>
      <c r="B118" s="36"/>
      <c r="C118" s="44" t="str">
        <f>IFERROR(VLOOKUP(B118,Schéma_vyplnenie!$B:$I,7,0),"")</f>
        <v/>
      </c>
      <c r="D118" s="44" t="str">
        <f>IFERROR(VLOOKUP(B118,Schéma_vyplnenie!$B:$I,8,0),"")</f>
        <v/>
      </c>
      <c r="E118" s="33"/>
      <c r="F118" s="33"/>
      <c r="G118" s="39"/>
      <c r="H118" s="39"/>
      <c r="I118" s="39"/>
      <c r="J118" s="40"/>
      <c r="K118" s="40"/>
      <c r="L118" s="40"/>
    </row>
    <row r="119" spans="1:12" x14ac:dyDescent="0.3">
      <c r="A119" s="44" t="str">
        <f>IFERROR(INDEX(Schéma_vyplnenie!A:A,MATCH('Výzva_vyplnenie '!B119,Schéma_vyplnenie!B:B,0),),"")</f>
        <v/>
      </c>
      <c r="B119" s="36"/>
      <c r="C119" s="44" t="str">
        <f>IFERROR(VLOOKUP(B119,Schéma_vyplnenie!$B:$I,7,0),"")</f>
        <v/>
      </c>
      <c r="D119" s="44" t="str">
        <f>IFERROR(VLOOKUP(B119,Schéma_vyplnenie!$B:$I,8,0),"")</f>
        <v/>
      </c>
      <c r="E119" s="33"/>
      <c r="F119" s="33"/>
      <c r="G119" s="39"/>
      <c r="H119" s="39"/>
      <c r="I119" s="39"/>
      <c r="J119" s="40"/>
      <c r="K119" s="40"/>
      <c r="L119" s="40"/>
    </row>
    <row r="120" spans="1:12" x14ac:dyDescent="0.3">
      <c r="A120" s="44" t="str">
        <f>IFERROR(INDEX(Schéma_vyplnenie!A:A,MATCH('Výzva_vyplnenie '!B120,Schéma_vyplnenie!B:B,0),),"")</f>
        <v/>
      </c>
      <c r="B120" s="36"/>
      <c r="C120" s="44" t="str">
        <f>IFERROR(VLOOKUP(B120,Schéma_vyplnenie!$B:$I,7,0),"")</f>
        <v/>
      </c>
      <c r="D120" s="44" t="str">
        <f>IFERROR(VLOOKUP(B120,Schéma_vyplnenie!$B:$I,8,0),"")</f>
        <v/>
      </c>
      <c r="E120" s="33"/>
      <c r="F120" s="33"/>
      <c r="G120" s="39"/>
      <c r="H120" s="39"/>
      <c r="I120" s="39"/>
      <c r="J120" s="40"/>
      <c r="K120" s="40"/>
      <c r="L120" s="40"/>
    </row>
    <row r="121" spans="1:12" x14ac:dyDescent="0.3">
      <c r="A121" s="44" t="str">
        <f>IFERROR(INDEX(Schéma_vyplnenie!A:A,MATCH('Výzva_vyplnenie '!B121,Schéma_vyplnenie!B:B,0),),"")</f>
        <v/>
      </c>
      <c r="B121" s="36"/>
      <c r="C121" s="44" t="str">
        <f>IFERROR(VLOOKUP(B121,Schéma_vyplnenie!$B:$I,7,0),"")</f>
        <v/>
      </c>
      <c r="D121" s="44" t="str">
        <f>IFERROR(VLOOKUP(B121,Schéma_vyplnenie!$B:$I,8,0),"")</f>
        <v/>
      </c>
      <c r="E121" s="33"/>
      <c r="F121" s="33"/>
      <c r="G121" s="39"/>
      <c r="H121" s="39"/>
      <c r="I121" s="39"/>
      <c r="J121" s="40"/>
      <c r="K121" s="40"/>
      <c r="L121" s="40"/>
    </row>
    <row r="122" spans="1:12" x14ac:dyDescent="0.3">
      <c r="A122" s="44" t="str">
        <f>IFERROR(INDEX(Schéma_vyplnenie!A:A,MATCH('Výzva_vyplnenie '!B122,Schéma_vyplnenie!B:B,0),),"")</f>
        <v/>
      </c>
      <c r="B122" s="36"/>
      <c r="C122" s="44" t="str">
        <f>IFERROR(VLOOKUP(B122,Schéma_vyplnenie!$B:$I,7,0),"")</f>
        <v/>
      </c>
      <c r="D122" s="44" t="str">
        <f>IFERROR(VLOOKUP(B122,Schéma_vyplnenie!$B:$I,8,0),"")</f>
        <v/>
      </c>
      <c r="E122" s="33"/>
      <c r="F122" s="33"/>
      <c r="G122" s="39"/>
      <c r="H122" s="39"/>
      <c r="I122" s="39"/>
      <c r="J122" s="40"/>
      <c r="K122" s="40"/>
      <c r="L122" s="40"/>
    </row>
    <row r="123" spans="1:12" x14ac:dyDescent="0.3">
      <c r="A123" s="44" t="str">
        <f>IFERROR(INDEX(Schéma_vyplnenie!A:A,MATCH('Výzva_vyplnenie '!B123,Schéma_vyplnenie!B:B,0),),"")</f>
        <v/>
      </c>
      <c r="B123" s="36"/>
      <c r="C123" s="44" t="str">
        <f>IFERROR(VLOOKUP(B123,Schéma_vyplnenie!$B:$I,7,0),"")</f>
        <v/>
      </c>
      <c r="D123" s="44" t="str">
        <f>IFERROR(VLOOKUP(B123,Schéma_vyplnenie!$B:$I,8,0),"")</f>
        <v/>
      </c>
      <c r="E123" s="33"/>
      <c r="F123" s="33"/>
      <c r="G123" s="39"/>
      <c r="H123" s="39"/>
      <c r="I123" s="39"/>
      <c r="J123" s="40"/>
      <c r="K123" s="40"/>
      <c r="L123" s="40"/>
    </row>
    <row r="124" spans="1:12" x14ac:dyDescent="0.3">
      <c r="A124" s="44" t="str">
        <f>IFERROR(INDEX(Schéma_vyplnenie!A:A,MATCH('Výzva_vyplnenie '!B124,Schéma_vyplnenie!B:B,0),),"")</f>
        <v/>
      </c>
      <c r="B124" s="36"/>
      <c r="C124" s="44" t="str">
        <f>IFERROR(VLOOKUP(B124,Schéma_vyplnenie!$B:$I,7,0),"")</f>
        <v/>
      </c>
      <c r="D124" s="44" t="str">
        <f>IFERROR(VLOOKUP(B124,Schéma_vyplnenie!$B:$I,8,0),"")</f>
        <v/>
      </c>
      <c r="E124" s="33"/>
      <c r="F124" s="33"/>
      <c r="G124" s="39"/>
      <c r="H124" s="39"/>
      <c r="I124" s="39"/>
      <c r="J124" s="40"/>
      <c r="K124" s="40"/>
      <c r="L124" s="40"/>
    </row>
    <row r="125" spans="1:12" x14ac:dyDescent="0.3">
      <c r="A125" s="44" t="str">
        <f>IFERROR(INDEX(Schéma_vyplnenie!A:A,MATCH('Výzva_vyplnenie '!B125,Schéma_vyplnenie!B:B,0),),"")</f>
        <v/>
      </c>
      <c r="B125" s="36"/>
      <c r="C125" s="44" t="str">
        <f>IFERROR(VLOOKUP(B125,Schéma_vyplnenie!$B:$I,7,0),"")</f>
        <v/>
      </c>
      <c r="D125" s="44" t="str">
        <f>IFERROR(VLOOKUP(B125,Schéma_vyplnenie!$B:$I,8,0),"")</f>
        <v/>
      </c>
      <c r="E125" s="33"/>
      <c r="F125" s="33"/>
      <c r="G125" s="39"/>
      <c r="H125" s="39"/>
      <c r="I125" s="39"/>
      <c r="J125" s="40"/>
      <c r="K125" s="40"/>
      <c r="L125" s="40"/>
    </row>
    <row r="126" spans="1:12" x14ac:dyDescent="0.3">
      <c r="A126" s="44" t="str">
        <f>IFERROR(INDEX(Schéma_vyplnenie!A:A,MATCH('Výzva_vyplnenie '!B126,Schéma_vyplnenie!B:B,0),),"")</f>
        <v/>
      </c>
      <c r="B126" s="36"/>
      <c r="C126" s="44" t="str">
        <f>IFERROR(VLOOKUP(B126,Schéma_vyplnenie!$B:$I,7,0),"")</f>
        <v/>
      </c>
      <c r="D126" s="44" t="str">
        <f>IFERROR(VLOOKUP(B126,Schéma_vyplnenie!$B:$I,8,0),"")</f>
        <v/>
      </c>
      <c r="E126" s="33"/>
      <c r="F126" s="33"/>
      <c r="G126" s="39"/>
      <c r="H126" s="39"/>
      <c r="I126" s="39"/>
      <c r="J126" s="40"/>
      <c r="K126" s="40"/>
      <c r="L126" s="40"/>
    </row>
    <row r="127" spans="1:12" x14ac:dyDescent="0.3">
      <c r="A127" s="44" t="str">
        <f>IFERROR(INDEX(Schéma_vyplnenie!A:A,MATCH('Výzva_vyplnenie '!B127,Schéma_vyplnenie!B:B,0),),"")</f>
        <v/>
      </c>
      <c r="B127" s="36"/>
      <c r="C127" s="44" t="str">
        <f>IFERROR(VLOOKUP(B127,Schéma_vyplnenie!$B:$I,7,0),"")</f>
        <v/>
      </c>
      <c r="D127" s="44" t="str">
        <f>IFERROR(VLOOKUP(B127,Schéma_vyplnenie!$B:$I,8,0),"")</f>
        <v/>
      </c>
      <c r="E127" s="33"/>
      <c r="F127" s="33"/>
      <c r="G127" s="39"/>
      <c r="H127" s="39"/>
      <c r="I127" s="39"/>
      <c r="J127" s="40"/>
      <c r="K127" s="40"/>
      <c r="L127" s="40"/>
    </row>
    <row r="128" spans="1:12" x14ac:dyDescent="0.3">
      <c r="A128" s="44" t="str">
        <f>IFERROR(INDEX(Schéma_vyplnenie!A:A,MATCH('Výzva_vyplnenie '!B128,Schéma_vyplnenie!B:B,0),),"")</f>
        <v/>
      </c>
      <c r="B128" s="36"/>
      <c r="C128" s="44" t="str">
        <f>IFERROR(VLOOKUP(B128,Schéma_vyplnenie!$B:$I,7,0),"")</f>
        <v/>
      </c>
      <c r="D128" s="44" t="str">
        <f>IFERROR(VLOOKUP(B128,Schéma_vyplnenie!$B:$I,8,0),"")</f>
        <v/>
      </c>
      <c r="E128" s="33"/>
      <c r="F128" s="33"/>
      <c r="G128" s="39"/>
      <c r="H128" s="39"/>
      <c r="I128" s="39"/>
      <c r="J128" s="40"/>
      <c r="K128" s="40"/>
      <c r="L128" s="40"/>
    </row>
    <row r="129" spans="1:12" x14ac:dyDescent="0.3">
      <c r="A129" s="44" t="str">
        <f>IFERROR(INDEX(Schéma_vyplnenie!A:A,MATCH('Výzva_vyplnenie '!B129,Schéma_vyplnenie!B:B,0),),"")</f>
        <v/>
      </c>
      <c r="B129" s="36"/>
      <c r="C129" s="44" t="str">
        <f>IFERROR(VLOOKUP(B129,Schéma_vyplnenie!$B:$I,7,0),"")</f>
        <v/>
      </c>
      <c r="D129" s="44" t="str">
        <f>IFERROR(VLOOKUP(B129,Schéma_vyplnenie!$B:$I,8,0),"")</f>
        <v/>
      </c>
      <c r="E129" s="33"/>
      <c r="F129" s="33"/>
      <c r="G129" s="39"/>
      <c r="H129" s="39"/>
      <c r="I129" s="39"/>
      <c r="J129" s="40"/>
      <c r="K129" s="40"/>
      <c r="L129" s="40"/>
    </row>
    <row r="130" spans="1:12" x14ac:dyDescent="0.3">
      <c r="A130" s="44" t="str">
        <f>IFERROR(INDEX(Schéma_vyplnenie!A:A,MATCH('Výzva_vyplnenie '!B130,Schéma_vyplnenie!B:B,0),),"")</f>
        <v/>
      </c>
      <c r="B130" s="36"/>
      <c r="C130" s="44" t="str">
        <f>IFERROR(VLOOKUP(B130,Schéma_vyplnenie!$B:$I,7,0),"")</f>
        <v/>
      </c>
      <c r="D130" s="44" t="str">
        <f>IFERROR(VLOOKUP(B130,Schéma_vyplnenie!$B:$I,8,0),"")</f>
        <v/>
      </c>
      <c r="E130" s="33"/>
      <c r="F130" s="33"/>
      <c r="G130" s="39"/>
      <c r="H130" s="39"/>
      <c r="I130" s="39"/>
      <c r="J130" s="40"/>
      <c r="K130" s="40"/>
      <c r="L130" s="40"/>
    </row>
    <row r="131" spans="1:12" x14ac:dyDescent="0.3">
      <c r="A131" s="44" t="str">
        <f>IFERROR(INDEX(Schéma_vyplnenie!A:A,MATCH('Výzva_vyplnenie '!B131,Schéma_vyplnenie!B:B,0),),"")</f>
        <v/>
      </c>
      <c r="B131" s="36"/>
      <c r="C131" s="44" t="str">
        <f>IFERROR(VLOOKUP(B131,Schéma_vyplnenie!$B:$I,7,0),"")</f>
        <v/>
      </c>
      <c r="D131" s="44" t="str">
        <f>IFERROR(VLOOKUP(B131,Schéma_vyplnenie!$B:$I,8,0),"")</f>
        <v/>
      </c>
      <c r="E131" s="33"/>
      <c r="F131" s="33"/>
      <c r="G131" s="39"/>
      <c r="H131" s="39"/>
      <c r="I131" s="39"/>
      <c r="J131" s="40"/>
      <c r="K131" s="40"/>
      <c r="L131" s="40"/>
    </row>
    <row r="132" spans="1:12" x14ac:dyDescent="0.3">
      <c r="A132" s="44" t="str">
        <f>IFERROR(INDEX(Schéma_vyplnenie!A:A,MATCH('Výzva_vyplnenie '!B132,Schéma_vyplnenie!B:B,0),),"")</f>
        <v/>
      </c>
      <c r="B132" s="36"/>
      <c r="C132" s="44" t="str">
        <f>IFERROR(VLOOKUP(B132,Schéma_vyplnenie!$B:$I,7,0),"")</f>
        <v/>
      </c>
      <c r="D132" s="44" t="str">
        <f>IFERROR(VLOOKUP(B132,Schéma_vyplnenie!$B:$I,8,0),"")</f>
        <v/>
      </c>
      <c r="E132" s="33"/>
      <c r="F132" s="33"/>
      <c r="G132" s="39"/>
      <c r="H132" s="39"/>
      <c r="I132" s="39"/>
      <c r="J132" s="40"/>
      <c r="K132" s="40"/>
      <c r="L132" s="40"/>
    </row>
    <row r="133" spans="1:12" x14ac:dyDescent="0.3">
      <c r="A133" s="44" t="str">
        <f>IFERROR(INDEX(Schéma_vyplnenie!A:A,MATCH('Výzva_vyplnenie '!B133,Schéma_vyplnenie!B:B,0),),"")</f>
        <v/>
      </c>
      <c r="B133" s="36"/>
      <c r="C133" s="44" t="str">
        <f>IFERROR(VLOOKUP(B133,Schéma_vyplnenie!$B:$I,7,0),"")</f>
        <v/>
      </c>
      <c r="D133" s="44" t="str">
        <f>IFERROR(VLOOKUP(B133,Schéma_vyplnenie!$B:$I,8,0),"")</f>
        <v/>
      </c>
      <c r="E133" s="33"/>
      <c r="F133" s="33"/>
      <c r="G133" s="39"/>
      <c r="H133" s="39"/>
      <c r="I133" s="39"/>
      <c r="J133" s="40"/>
      <c r="K133" s="40"/>
      <c r="L133" s="40"/>
    </row>
    <row r="134" spans="1:12" x14ac:dyDescent="0.3">
      <c r="A134" s="44" t="str">
        <f>IFERROR(INDEX(Schéma_vyplnenie!A:A,MATCH('Výzva_vyplnenie '!B134,Schéma_vyplnenie!B:B,0),),"")</f>
        <v/>
      </c>
      <c r="B134" s="36"/>
      <c r="C134" s="44" t="str">
        <f>IFERROR(VLOOKUP(B134,Schéma_vyplnenie!$B:$I,7,0),"")</f>
        <v/>
      </c>
      <c r="D134" s="44" t="str">
        <f>IFERROR(VLOOKUP(B134,Schéma_vyplnenie!$B:$I,8,0),"")</f>
        <v/>
      </c>
      <c r="E134" s="33"/>
      <c r="F134" s="33"/>
      <c r="G134" s="39"/>
      <c r="H134" s="39"/>
      <c r="I134" s="39"/>
      <c r="J134" s="40"/>
      <c r="K134" s="40"/>
      <c r="L134" s="40"/>
    </row>
    <row r="135" spans="1:12" x14ac:dyDescent="0.3">
      <c r="A135" s="44" t="str">
        <f>IFERROR(INDEX(Schéma_vyplnenie!A:A,MATCH('Výzva_vyplnenie '!B135,Schéma_vyplnenie!B:B,0),),"")</f>
        <v/>
      </c>
      <c r="B135" s="36"/>
      <c r="C135" s="44" t="str">
        <f>IFERROR(VLOOKUP(B135,Schéma_vyplnenie!$B:$I,7,0),"")</f>
        <v/>
      </c>
      <c r="D135" s="44" t="str">
        <f>IFERROR(VLOOKUP(B135,Schéma_vyplnenie!$B:$I,8,0),"")</f>
        <v/>
      </c>
      <c r="E135" s="33"/>
      <c r="F135" s="33"/>
      <c r="G135" s="39"/>
      <c r="H135" s="39"/>
      <c r="I135" s="39"/>
      <c r="J135" s="40"/>
      <c r="K135" s="40"/>
      <c r="L135" s="40"/>
    </row>
    <row r="136" spans="1:12" x14ac:dyDescent="0.3">
      <c r="A136" s="44" t="str">
        <f>IFERROR(INDEX(Schéma_vyplnenie!A:A,MATCH('Výzva_vyplnenie '!B136,Schéma_vyplnenie!B:B,0),),"")</f>
        <v/>
      </c>
      <c r="B136" s="36"/>
      <c r="C136" s="44" t="str">
        <f>IFERROR(VLOOKUP(B136,Schéma_vyplnenie!$B:$I,7,0),"")</f>
        <v/>
      </c>
      <c r="D136" s="44" t="str">
        <f>IFERROR(VLOOKUP(B136,Schéma_vyplnenie!$B:$I,8,0),"")</f>
        <v/>
      </c>
      <c r="E136" s="33"/>
      <c r="F136" s="33"/>
      <c r="G136" s="39"/>
      <c r="H136" s="39"/>
      <c r="I136" s="39"/>
      <c r="J136" s="40"/>
      <c r="K136" s="40"/>
      <c r="L136" s="40"/>
    </row>
    <row r="137" spans="1:12" x14ac:dyDescent="0.3">
      <c r="A137" s="44" t="str">
        <f>IFERROR(INDEX(Schéma_vyplnenie!A:A,MATCH('Výzva_vyplnenie '!B137,Schéma_vyplnenie!B:B,0),),"")</f>
        <v/>
      </c>
      <c r="B137" s="36"/>
      <c r="C137" s="44" t="str">
        <f>IFERROR(VLOOKUP(B137,Schéma_vyplnenie!$B:$I,7,0),"")</f>
        <v/>
      </c>
      <c r="D137" s="44" t="str">
        <f>IFERROR(VLOOKUP(B137,Schéma_vyplnenie!$B:$I,8,0),"")</f>
        <v/>
      </c>
      <c r="E137" s="33"/>
      <c r="F137" s="33"/>
      <c r="G137" s="39"/>
      <c r="H137" s="39"/>
      <c r="I137" s="39"/>
      <c r="J137" s="40"/>
      <c r="K137" s="40"/>
      <c r="L137" s="40"/>
    </row>
    <row r="138" spans="1:12" x14ac:dyDescent="0.3">
      <c r="A138" s="44" t="str">
        <f>IFERROR(INDEX(Schéma_vyplnenie!A:A,MATCH('Výzva_vyplnenie '!B138,Schéma_vyplnenie!B:B,0),),"")</f>
        <v/>
      </c>
      <c r="B138" s="36"/>
      <c r="C138" s="44" t="str">
        <f>IFERROR(VLOOKUP(B138,Schéma_vyplnenie!$B:$I,7,0),"")</f>
        <v/>
      </c>
      <c r="D138" s="44" t="str">
        <f>IFERROR(VLOOKUP(B138,Schéma_vyplnenie!$B:$I,8,0),"")</f>
        <v/>
      </c>
      <c r="E138" s="33"/>
      <c r="F138" s="33"/>
      <c r="G138" s="39"/>
      <c r="H138" s="39"/>
      <c r="I138" s="39"/>
      <c r="J138" s="40"/>
      <c r="K138" s="40"/>
      <c r="L138" s="40"/>
    </row>
    <row r="139" spans="1:12" x14ac:dyDescent="0.3">
      <c r="A139" s="44" t="str">
        <f>IFERROR(INDEX(Schéma_vyplnenie!A:A,MATCH('Výzva_vyplnenie '!B139,Schéma_vyplnenie!B:B,0),),"")</f>
        <v/>
      </c>
      <c r="B139" s="36"/>
      <c r="C139" s="44" t="str">
        <f>IFERROR(VLOOKUP(B139,Schéma_vyplnenie!$B:$I,7,0),"")</f>
        <v/>
      </c>
      <c r="D139" s="44" t="str">
        <f>IFERROR(VLOOKUP(B139,Schéma_vyplnenie!$B:$I,8,0),"")</f>
        <v/>
      </c>
      <c r="E139" s="33"/>
      <c r="F139" s="33"/>
      <c r="G139" s="39"/>
      <c r="H139" s="39"/>
      <c r="I139" s="39"/>
      <c r="J139" s="40"/>
      <c r="K139" s="40"/>
      <c r="L139" s="40"/>
    </row>
    <row r="140" spans="1:12" x14ac:dyDescent="0.3">
      <c r="A140" s="44" t="str">
        <f>IFERROR(INDEX(Schéma_vyplnenie!A:A,MATCH('Výzva_vyplnenie '!B140,Schéma_vyplnenie!B:B,0),),"")</f>
        <v/>
      </c>
      <c r="B140" s="36"/>
      <c r="C140" s="44" t="str">
        <f>IFERROR(VLOOKUP(B140,Schéma_vyplnenie!$B:$I,7,0),"")</f>
        <v/>
      </c>
      <c r="D140" s="44" t="str">
        <f>IFERROR(VLOOKUP(B140,Schéma_vyplnenie!$B:$I,8,0),"")</f>
        <v/>
      </c>
      <c r="E140" s="33"/>
      <c r="F140" s="33"/>
      <c r="G140" s="39"/>
      <c r="H140" s="39"/>
      <c r="I140" s="39"/>
      <c r="J140" s="40"/>
      <c r="K140" s="40"/>
      <c r="L140" s="40"/>
    </row>
    <row r="141" spans="1:12" x14ac:dyDescent="0.3">
      <c r="A141" s="44" t="str">
        <f>IFERROR(INDEX(Schéma_vyplnenie!A:A,MATCH('Výzva_vyplnenie '!B141,Schéma_vyplnenie!B:B,0),),"")</f>
        <v/>
      </c>
      <c r="B141" s="36"/>
      <c r="C141" s="44" t="str">
        <f>IFERROR(VLOOKUP(B141,Schéma_vyplnenie!$B:$I,7,0),"")</f>
        <v/>
      </c>
      <c r="D141" s="44" t="str">
        <f>IFERROR(VLOOKUP(B141,Schéma_vyplnenie!$B:$I,8,0),"")</f>
        <v/>
      </c>
      <c r="E141" s="33"/>
      <c r="F141" s="33"/>
      <c r="G141" s="39"/>
      <c r="H141" s="39"/>
      <c r="I141" s="39"/>
      <c r="J141" s="40"/>
      <c r="K141" s="40"/>
      <c r="L141" s="40"/>
    </row>
    <row r="142" spans="1:12" x14ac:dyDescent="0.3">
      <c r="A142" s="44" t="str">
        <f>IFERROR(INDEX(Schéma_vyplnenie!A:A,MATCH('Výzva_vyplnenie '!B142,Schéma_vyplnenie!B:B,0),),"")</f>
        <v/>
      </c>
      <c r="B142" s="36"/>
      <c r="C142" s="44" t="str">
        <f>IFERROR(VLOOKUP(B142,Schéma_vyplnenie!$B:$I,7,0),"")</f>
        <v/>
      </c>
      <c r="D142" s="44" t="str">
        <f>IFERROR(VLOOKUP(B142,Schéma_vyplnenie!$B:$I,8,0),"")</f>
        <v/>
      </c>
      <c r="E142" s="33"/>
      <c r="F142" s="33"/>
      <c r="G142" s="39"/>
      <c r="H142" s="39"/>
      <c r="I142" s="39"/>
      <c r="J142" s="40"/>
      <c r="K142" s="40"/>
      <c r="L142" s="40"/>
    </row>
    <row r="143" spans="1:12" x14ac:dyDescent="0.3">
      <c r="A143" s="44" t="str">
        <f>IFERROR(INDEX(Schéma_vyplnenie!A:A,MATCH('Výzva_vyplnenie '!B143,Schéma_vyplnenie!B:B,0),),"")</f>
        <v/>
      </c>
      <c r="B143" s="36"/>
      <c r="C143" s="44" t="str">
        <f>IFERROR(VLOOKUP(B143,Schéma_vyplnenie!$B:$I,7,0),"")</f>
        <v/>
      </c>
      <c r="D143" s="44" t="str">
        <f>IFERROR(VLOOKUP(B143,Schéma_vyplnenie!$B:$I,8,0),"")</f>
        <v/>
      </c>
      <c r="E143" s="33"/>
      <c r="F143" s="33"/>
      <c r="G143" s="39"/>
      <c r="H143" s="39"/>
      <c r="I143" s="39"/>
      <c r="J143" s="40"/>
      <c r="K143" s="40"/>
      <c r="L143" s="40"/>
    </row>
    <row r="144" spans="1:12" x14ac:dyDescent="0.3">
      <c r="A144" s="44" t="str">
        <f>IFERROR(INDEX(Schéma_vyplnenie!A:A,MATCH('Výzva_vyplnenie '!B144,Schéma_vyplnenie!B:B,0),),"")</f>
        <v/>
      </c>
      <c r="B144" s="36"/>
      <c r="C144" s="44" t="str">
        <f>IFERROR(VLOOKUP(B144,Schéma_vyplnenie!$B:$I,7,0),"")</f>
        <v/>
      </c>
      <c r="D144" s="44" t="str">
        <f>IFERROR(VLOOKUP(B144,Schéma_vyplnenie!$B:$I,8,0),"")</f>
        <v/>
      </c>
      <c r="E144" s="33"/>
      <c r="F144" s="33"/>
      <c r="G144" s="39"/>
      <c r="H144" s="39"/>
      <c r="I144" s="39"/>
      <c r="J144" s="40"/>
      <c r="K144" s="40"/>
      <c r="L144" s="40"/>
    </row>
    <row r="145" spans="1:12" x14ac:dyDescent="0.3">
      <c r="A145" s="44" t="str">
        <f>IFERROR(INDEX(Schéma_vyplnenie!A:A,MATCH('Výzva_vyplnenie '!B145,Schéma_vyplnenie!B:B,0),),"")</f>
        <v/>
      </c>
      <c r="B145" s="36"/>
      <c r="C145" s="44" t="str">
        <f>IFERROR(VLOOKUP(B145,Schéma_vyplnenie!$B:$I,7,0),"")</f>
        <v/>
      </c>
      <c r="D145" s="44" t="str">
        <f>IFERROR(VLOOKUP(B145,Schéma_vyplnenie!$B:$I,8,0),"")</f>
        <v/>
      </c>
      <c r="E145" s="33"/>
      <c r="F145" s="33"/>
      <c r="G145" s="39"/>
      <c r="H145" s="39"/>
      <c r="I145" s="39"/>
      <c r="J145" s="40"/>
      <c r="K145" s="40"/>
      <c r="L145" s="40"/>
    </row>
    <row r="146" spans="1:12" x14ac:dyDescent="0.3">
      <c r="A146" s="44" t="str">
        <f>IFERROR(INDEX(Schéma_vyplnenie!A:A,MATCH('Výzva_vyplnenie '!B146,Schéma_vyplnenie!B:B,0),),"")</f>
        <v/>
      </c>
      <c r="B146" s="36"/>
      <c r="C146" s="44" t="str">
        <f>IFERROR(VLOOKUP(B146,Schéma_vyplnenie!$B:$I,7,0),"")</f>
        <v/>
      </c>
      <c r="D146" s="44" t="str">
        <f>IFERROR(VLOOKUP(B146,Schéma_vyplnenie!$B:$I,8,0),"")</f>
        <v/>
      </c>
      <c r="E146" s="33"/>
      <c r="F146" s="33"/>
      <c r="G146" s="39"/>
      <c r="H146" s="39"/>
      <c r="I146" s="39"/>
      <c r="J146" s="40"/>
      <c r="K146" s="40"/>
      <c r="L146" s="40"/>
    </row>
    <row r="147" spans="1:12" x14ac:dyDescent="0.3">
      <c r="A147" s="44" t="str">
        <f>IFERROR(INDEX(Schéma_vyplnenie!A:A,MATCH('Výzva_vyplnenie '!B147,Schéma_vyplnenie!B:B,0),),"")</f>
        <v/>
      </c>
      <c r="B147" s="36"/>
      <c r="C147" s="44" t="str">
        <f>IFERROR(VLOOKUP(B147,Schéma_vyplnenie!$B:$I,7,0),"")</f>
        <v/>
      </c>
      <c r="D147" s="44" t="str">
        <f>IFERROR(VLOOKUP(B147,Schéma_vyplnenie!$B:$I,8,0),"")</f>
        <v/>
      </c>
      <c r="E147" s="33"/>
      <c r="F147" s="33"/>
      <c r="G147" s="39"/>
      <c r="H147" s="39"/>
      <c r="I147" s="39"/>
      <c r="J147" s="40"/>
      <c r="K147" s="40"/>
      <c r="L147" s="40"/>
    </row>
    <row r="148" spans="1:12" x14ac:dyDescent="0.3">
      <c r="A148" s="44" t="str">
        <f>IFERROR(INDEX(Schéma_vyplnenie!A:A,MATCH('Výzva_vyplnenie '!B148,Schéma_vyplnenie!B:B,0),),"")</f>
        <v/>
      </c>
      <c r="B148" s="36"/>
      <c r="C148" s="44" t="str">
        <f>IFERROR(VLOOKUP(B148,Schéma_vyplnenie!$B:$I,7,0),"")</f>
        <v/>
      </c>
      <c r="D148" s="44" t="str">
        <f>IFERROR(VLOOKUP(B148,Schéma_vyplnenie!$B:$I,8,0),"")</f>
        <v/>
      </c>
      <c r="E148" s="33"/>
      <c r="F148" s="33"/>
      <c r="G148" s="39"/>
      <c r="H148" s="39"/>
      <c r="I148" s="39"/>
      <c r="J148" s="40"/>
      <c r="K148" s="40"/>
      <c r="L148" s="40"/>
    </row>
    <row r="149" spans="1:12" x14ac:dyDescent="0.3">
      <c r="A149" s="44" t="str">
        <f>IFERROR(INDEX(Schéma_vyplnenie!A:A,MATCH('Výzva_vyplnenie '!B149,Schéma_vyplnenie!B:B,0),),"")</f>
        <v/>
      </c>
      <c r="B149" s="36"/>
      <c r="C149" s="44" t="str">
        <f>IFERROR(VLOOKUP(B149,Schéma_vyplnenie!$B:$I,7,0),"")</f>
        <v/>
      </c>
      <c r="D149" s="44" t="str">
        <f>IFERROR(VLOOKUP(B149,Schéma_vyplnenie!$B:$I,8,0),"")</f>
        <v/>
      </c>
      <c r="E149" s="33"/>
      <c r="F149" s="33"/>
      <c r="G149" s="39"/>
      <c r="H149" s="39"/>
      <c r="I149" s="39"/>
      <c r="J149" s="40"/>
      <c r="K149" s="40"/>
      <c r="L149" s="40"/>
    </row>
    <row r="150" spans="1:12" x14ac:dyDescent="0.3">
      <c r="A150" s="44" t="str">
        <f>IFERROR(INDEX(Schéma_vyplnenie!A:A,MATCH('Výzva_vyplnenie '!B150,Schéma_vyplnenie!B:B,0),),"")</f>
        <v/>
      </c>
      <c r="B150" s="36"/>
      <c r="C150" s="44" t="str">
        <f>IFERROR(VLOOKUP(B150,Schéma_vyplnenie!$B:$I,7,0),"")</f>
        <v/>
      </c>
      <c r="D150" s="44" t="str">
        <f>IFERROR(VLOOKUP(B150,Schéma_vyplnenie!$B:$I,8,0),"")</f>
        <v/>
      </c>
      <c r="E150" s="33"/>
      <c r="F150" s="33"/>
      <c r="G150" s="39"/>
      <c r="H150" s="39"/>
      <c r="I150" s="39"/>
      <c r="J150" s="40"/>
      <c r="K150" s="40"/>
      <c r="L150" s="40"/>
    </row>
    <row r="151" spans="1:12" x14ac:dyDescent="0.3">
      <c r="A151" s="44" t="str">
        <f>IFERROR(INDEX(Schéma_vyplnenie!A:A,MATCH('Výzva_vyplnenie '!B151,Schéma_vyplnenie!B:B,0),),"")</f>
        <v/>
      </c>
      <c r="B151" s="36"/>
      <c r="C151" s="44" t="str">
        <f>IFERROR(VLOOKUP(B151,Schéma_vyplnenie!$B:$I,7,0),"")</f>
        <v/>
      </c>
      <c r="D151" s="44" t="str">
        <f>IFERROR(VLOOKUP(B151,Schéma_vyplnenie!$B:$I,8,0),"")</f>
        <v/>
      </c>
      <c r="E151" s="33"/>
      <c r="F151" s="33"/>
      <c r="G151" s="39"/>
      <c r="H151" s="39"/>
      <c r="I151" s="39"/>
      <c r="J151" s="40"/>
      <c r="K151" s="40"/>
      <c r="L151" s="40"/>
    </row>
    <row r="152" spans="1:12" x14ac:dyDescent="0.3">
      <c r="A152" s="44" t="str">
        <f>IFERROR(INDEX(Schéma_vyplnenie!A:A,MATCH('Výzva_vyplnenie '!B152,Schéma_vyplnenie!B:B,0),),"")</f>
        <v/>
      </c>
      <c r="B152" s="36"/>
      <c r="C152" s="44" t="str">
        <f>IFERROR(VLOOKUP(B152,Schéma_vyplnenie!$B:$I,7,0),"")</f>
        <v/>
      </c>
      <c r="D152" s="44" t="str">
        <f>IFERROR(VLOOKUP(B152,Schéma_vyplnenie!$B:$I,8,0),"")</f>
        <v/>
      </c>
      <c r="E152" s="33"/>
      <c r="F152" s="33"/>
      <c r="G152" s="39"/>
      <c r="H152" s="39"/>
      <c r="I152" s="39"/>
      <c r="J152" s="40"/>
      <c r="K152" s="40"/>
      <c r="L152" s="40"/>
    </row>
    <row r="153" spans="1:12" x14ac:dyDescent="0.3">
      <c r="A153" s="44" t="str">
        <f>IFERROR(INDEX(Schéma_vyplnenie!A:A,MATCH('Výzva_vyplnenie '!B153,Schéma_vyplnenie!B:B,0),),"")</f>
        <v/>
      </c>
      <c r="B153" s="36"/>
      <c r="C153" s="44" t="str">
        <f>IFERROR(VLOOKUP(B153,Schéma_vyplnenie!$B:$I,7,0),"")</f>
        <v/>
      </c>
      <c r="D153" s="44" t="str">
        <f>IFERROR(VLOOKUP(B153,Schéma_vyplnenie!$B:$I,8,0),"")</f>
        <v/>
      </c>
      <c r="E153" s="33"/>
      <c r="F153" s="33"/>
      <c r="G153" s="39"/>
      <c r="H153" s="39"/>
      <c r="I153" s="39"/>
      <c r="J153" s="40"/>
      <c r="K153" s="40"/>
      <c r="L153" s="40"/>
    </row>
    <row r="154" spans="1:12" x14ac:dyDescent="0.3">
      <c r="A154" s="44" t="str">
        <f>IFERROR(INDEX(Schéma_vyplnenie!A:A,MATCH('Výzva_vyplnenie '!B154,Schéma_vyplnenie!B:B,0),),"")</f>
        <v/>
      </c>
      <c r="B154" s="36"/>
      <c r="C154" s="44" t="str">
        <f>IFERROR(VLOOKUP(B154,Schéma_vyplnenie!$B:$I,7,0),"")</f>
        <v/>
      </c>
      <c r="D154" s="44" t="str">
        <f>IFERROR(VLOOKUP(B154,Schéma_vyplnenie!$B:$I,8,0),"")</f>
        <v/>
      </c>
      <c r="E154" s="33"/>
      <c r="F154" s="33"/>
      <c r="G154" s="39"/>
      <c r="H154" s="39"/>
      <c r="I154" s="39"/>
      <c r="J154" s="40"/>
      <c r="K154" s="40"/>
      <c r="L154" s="40"/>
    </row>
    <row r="155" spans="1:12" x14ac:dyDescent="0.3">
      <c r="A155" s="44" t="str">
        <f>IFERROR(INDEX(Schéma_vyplnenie!A:A,MATCH('Výzva_vyplnenie '!B155,Schéma_vyplnenie!B:B,0),),"")</f>
        <v/>
      </c>
      <c r="B155" s="36"/>
      <c r="C155" s="44" t="str">
        <f>IFERROR(VLOOKUP(B155,Schéma_vyplnenie!$B:$I,7,0),"")</f>
        <v/>
      </c>
      <c r="D155" s="44" t="str">
        <f>IFERROR(VLOOKUP(B155,Schéma_vyplnenie!$B:$I,8,0),"")</f>
        <v/>
      </c>
      <c r="E155" s="33"/>
      <c r="F155" s="33"/>
      <c r="G155" s="39"/>
      <c r="H155" s="39"/>
      <c r="I155" s="39"/>
      <c r="J155" s="40"/>
      <c r="K155" s="40"/>
      <c r="L155" s="40"/>
    </row>
    <row r="156" spans="1:12" x14ac:dyDescent="0.3">
      <c r="A156" s="44" t="str">
        <f>IFERROR(INDEX(Schéma_vyplnenie!A:A,MATCH('Výzva_vyplnenie '!B156,Schéma_vyplnenie!B:B,0),),"")</f>
        <v/>
      </c>
      <c r="B156" s="36"/>
      <c r="C156" s="44" t="str">
        <f>IFERROR(VLOOKUP(B156,Schéma_vyplnenie!$B:$I,7,0),"")</f>
        <v/>
      </c>
      <c r="D156" s="44" t="str">
        <f>IFERROR(VLOOKUP(B156,Schéma_vyplnenie!$B:$I,8,0),"")</f>
        <v/>
      </c>
      <c r="E156" s="33"/>
      <c r="F156" s="33"/>
      <c r="G156" s="39"/>
      <c r="H156" s="39"/>
      <c r="I156" s="39"/>
      <c r="J156" s="40"/>
      <c r="K156" s="40"/>
      <c r="L156" s="40"/>
    </row>
    <row r="157" spans="1:12" x14ac:dyDescent="0.3">
      <c r="A157" s="44" t="str">
        <f>IFERROR(INDEX(Schéma_vyplnenie!A:A,MATCH('Výzva_vyplnenie '!B157,Schéma_vyplnenie!B:B,0),),"")</f>
        <v/>
      </c>
      <c r="B157" s="36"/>
      <c r="C157" s="44" t="str">
        <f>IFERROR(VLOOKUP(B157,Schéma_vyplnenie!$B:$I,7,0),"")</f>
        <v/>
      </c>
      <c r="D157" s="44" t="str">
        <f>IFERROR(VLOOKUP(B157,Schéma_vyplnenie!$B:$I,8,0),"")</f>
        <v/>
      </c>
      <c r="E157" s="33"/>
      <c r="F157" s="33"/>
      <c r="G157" s="39"/>
      <c r="H157" s="39"/>
      <c r="I157" s="39"/>
      <c r="J157" s="40"/>
      <c r="K157" s="40"/>
      <c r="L157" s="40"/>
    </row>
    <row r="158" spans="1:12" x14ac:dyDescent="0.3">
      <c r="A158" s="44" t="str">
        <f>IFERROR(INDEX(Schéma_vyplnenie!A:A,MATCH('Výzva_vyplnenie '!B158,Schéma_vyplnenie!B:B,0),),"")</f>
        <v/>
      </c>
      <c r="B158" s="36"/>
      <c r="C158" s="44" t="str">
        <f>IFERROR(VLOOKUP(B158,Schéma_vyplnenie!$B:$I,7,0),"")</f>
        <v/>
      </c>
      <c r="D158" s="44" t="str">
        <f>IFERROR(VLOOKUP(B158,Schéma_vyplnenie!$B:$I,8,0),"")</f>
        <v/>
      </c>
      <c r="E158" s="33"/>
      <c r="F158" s="33"/>
      <c r="G158" s="39"/>
      <c r="H158" s="39"/>
      <c r="I158" s="39"/>
      <c r="J158" s="40"/>
      <c r="K158" s="40"/>
      <c r="L158" s="40"/>
    </row>
    <row r="159" spans="1:12" x14ac:dyDescent="0.3">
      <c r="A159" s="44" t="str">
        <f>IFERROR(INDEX(Schéma_vyplnenie!A:A,MATCH('Výzva_vyplnenie '!B159,Schéma_vyplnenie!B:B,0),),"")</f>
        <v/>
      </c>
      <c r="B159" s="36"/>
      <c r="C159" s="44" t="str">
        <f>IFERROR(VLOOKUP(B159,Schéma_vyplnenie!$B:$I,7,0),"")</f>
        <v/>
      </c>
      <c r="D159" s="44" t="str">
        <f>IFERROR(VLOOKUP(B159,Schéma_vyplnenie!$B:$I,8,0),"")</f>
        <v/>
      </c>
      <c r="E159" s="33"/>
      <c r="F159" s="33"/>
      <c r="G159" s="39"/>
      <c r="H159" s="39"/>
      <c r="I159" s="39"/>
      <c r="J159" s="40"/>
      <c r="K159" s="40"/>
      <c r="L159" s="40"/>
    </row>
    <row r="160" spans="1:12" x14ac:dyDescent="0.3">
      <c r="A160" s="44" t="str">
        <f>IFERROR(INDEX(Schéma_vyplnenie!A:A,MATCH('Výzva_vyplnenie '!B160,Schéma_vyplnenie!B:B,0),),"")</f>
        <v/>
      </c>
      <c r="B160" s="36"/>
      <c r="C160" s="44" t="str">
        <f>IFERROR(VLOOKUP(B160,Schéma_vyplnenie!$B:$I,7,0),"")</f>
        <v/>
      </c>
      <c r="D160" s="44" t="str">
        <f>IFERROR(VLOOKUP(B160,Schéma_vyplnenie!$B:$I,8,0),"")</f>
        <v/>
      </c>
      <c r="E160" s="33"/>
      <c r="F160" s="33"/>
      <c r="G160" s="39"/>
      <c r="H160" s="39"/>
      <c r="I160" s="39"/>
      <c r="J160" s="40"/>
      <c r="K160" s="40"/>
      <c r="L160" s="40"/>
    </row>
    <row r="161" spans="1:12" x14ac:dyDescent="0.3">
      <c r="A161" s="44" t="str">
        <f>IFERROR(INDEX(Schéma_vyplnenie!A:A,MATCH('Výzva_vyplnenie '!B161,Schéma_vyplnenie!B:B,0),),"")</f>
        <v/>
      </c>
      <c r="B161" s="36"/>
      <c r="C161" s="44" t="str">
        <f>IFERROR(VLOOKUP(B161,Schéma_vyplnenie!$B:$I,7,0),"")</f>
        <v/>
      </c>
      <c r="D161" s="44" t="str">
        <f>IFERROR(VLOOKUP(B161,Schéma_vyplnenie!$B:$I,8,0),"")</f>
        <v/>
      </c>
      <c r="E161" s="33"/>
      <c r="F161" s="33"/>
      <c r="G161" s="39"/>
      <c r="H161" s="39"/>
      <c r="I161" s="39"/>
      <c r="J161" s="40"/>
      <c r="K161" s="40"/>
      <c r="L161" s="40"/>
    </row>
    <row r="162" spans="1:12" x14ac:dyDescent="0.3">
      <c r="A162" s="44" t="str">
        <f>IFERROR(INDEX(Schéma_vyplnenie!A:A,MATCH('Výzva_vyplnenie '!B162,Schéma_vyplnenie!B:B,0),),"")</f>
        <v/>
      </c>
      <c r="B162" s="36"/>
      <c r="C162" s="44" t="str">
        <f>IFERROR(VLOOKUP(B162,Schéma_vyplnenie!$B:$I,7,0),"")</f>
        <v/>
      </c>
      <c r="D162" s="44" t="str">
        <f>IFERROR(VLOOKUP(B162,Schéma_vyplnenie!$B:$I,8,0),"")</f>
        <v/>
      </c>
      <c r="E162" s="33"/>
      <c r="F162" s="33"/>
      <c r="G162" s="39"/>
      <c r="H162" s="39"/>
      <c r="I162" s="39"/>
      <c r="J162" s="40"/>
      <c r="K162" s="40"/>
      <c r="L162" s="40"/>
    </row>
    <row r="163" spans="1:12" x14ac:dyDescent="0.3">
      <c r="A163" s="44" t="str">
        <f>IFERROR(INDEX(Schéma_vyplnenie!A:A,MATCH('Výzva_vyplnenie '!B163,Schéma_vyplnenie!B:B,0),),"")</f>
        <v/>
      </c>
      <c r="B163" s="36"/>
      <c r="C163" s="44" t="str">
        <f>IFERROR(VLOOKUP(B163,Schéma_vyplnenie!$B:$I,7,0),"")</f>
        <v/>
      </c>
      <c r="D163" s="44" t="str">
        <f>IFERROR(VLOOKUP(B163,Schéma_vyplnenie!$B:$I,8,0),"")</f>
        <v/>
      </c>
      <c r="E163" s="33"/>
      <c r="F163" s="33"/>
      <c r="G163" s="39"/>
      <c r="H163" s="39"/>
      <c r="I163" s="39"/>
      <c r="J163" s="40"/>
      <c r="K163" s="40"/>
      <c r="L163" s="40"/>
    </row>
    <row r="164" spans="1:12" x14ac:dyDescent="0.3">
      <c r="A164" s="44" t="str">
        <f>IFERROR(INDEX(Schéma_vyplnenie!A:A,MATCH('Výzva_vyplnenie '!B164,Schéma_vyplnenie!B:B,0),),"")</f>
        <v/>
      </c>
      <c r="B164" s="36"/>
      <c r="C164" s="44" t="str">
        <f>IFERROR(VLOOKUP(B164,Schéma_vyplnenie!$B:$I,7,0),"")</f>
        <v/>
      </c>
      <c r="D164" s="44" t="str">
        <f>IFERROR(VLOOKUP(B164,Schéma_vyplnenie!$B:$I,8,0),"")</f>
        <v/>
      </c>
      <c r="E164" s="33"/>
      <c r="F164" s="33"/>
      <c r="G164" s="39"/>
      <c r="H164" s="39"/>
      <c r="I164" s="39"/>
      <c r="J164" s="40"/>
      <c r="K164" s="40"/>
      <c r="L164" s="40"/>
    </row>
    <row r="165" spans="1:12" x14ac:dyDescent="0.3">
      <c r="A165" s="44" t="str">
        <f>IFERROR(INDEX(Schéma_vyplnenie!A:A,MATCH('Výzva_vyplnenie '!B165,Schéma_vyplnenie!B:B,0),),"")</f>
        <v/>
      </c>
      <c r="B165" s="36"/>
      <c r="C165" s="44" t="str">
        <f>IFERROR(VLOOKUP(B165,Schéma_vyplnenie!$B:$I,7,0),"")</f>
        <v/>
      </c>
      <c r="D165" s="44" t="str">
        <f>IFERROR(VLOOKUP(B165,Schéma_vyplnenie!$B:$I,8,0),"")</f>
        <v/>
      </c>
      <c r="E165" s="33"/>
      <c r="F165" s="33"/>
      <c r="G165" s="39"/>
      <c r="H165" s="39"/>
      <c r="I165" s="39"/>
      <c r="J165" s="40"/>
      <c r="K165" s="40"/>
      <c r="L165" s="40"/>
    </row>
    <row r="166" spans="1:12" x14ac:dyDescent="0.3">
      <c r="A166" s="44" t="str">
        <f>IFERROR(INDEX(Schéma_vyplnenie!A:A,MATCH('Výzva_vyplnenie '!B166,Schéma_vyplnenie!B:B,0),),"")</f>
        <v/>
      </c>
      <c r="B166" s="36"/>
      <c r="C166" s="44" t="str">
        <f>IFERROR(VLOOKUP(B166,Schéma_vyplnenie!$B:$I,7,0),"")</f>
        <v/>
      </c>
      <c r="D166" s="44" t="str">
        <f>IFERROR(VLOOKUP(B166,Schéma_vyplnenie!$B:$I,8,0),"")</f>
        <v/>
      </c>
      <c r="E166" s="33"/>
      <c r="F166" s="33"/>
      <c r="G166" s="39"/>
      <c r="H166" s="39"/>
      <c r="I166" s="39"/>
      <c r="J166" s="40"/>
      <c r="K166" s="40"/>
      <c r="L166" s="40"/>
    </row>
    <row r="167" spans="1:12" x14ac:dyDescent="0.3">
      <c r="A167" s="44" t="str">
        <f>IFERROR(INDEX(Schéma_vyplnenie!A:A,MATCH('Výzva_vyplnenie '!B167,Schéma_vyplnenie!B:B,0),),"")</f>
        <v/>
      </c>
      <c r="B167" s="36"/>
      <c r="C167" s="44" t="str">
        <f>IFERROR(VLOOKUP(B167,Schéma_vyplnenie!$B:$I,7,0),"")</f>
        <v/>
      </c>
      <c r="D167" s="44" t="str">
        <f>IFERROR(VLOOKUP(B167,Schéma_vyplnenie!$B:$I,8,0),"")</f>
        <v/>
      </c>
      <c r="E167" s="33"/>
      <c r="F167" s="33"/>
      <c r="G167" s="39"/>
      <c r="H167" s="39"/>
      <c r="I167" s="39"/>
      <c r="J167" s="40"/>
      <c r="K167" s="40"/>
      <c r="L167" s="40"/>
    </row>
    <row r="168" spans="1:12" x14ac:dyDescent="0.3">
      <c r="A168" s="44" t="str">
        <f>IFERROR(INDEX(Schéma_vyplnenie!A:A,MATCH('Výzva_vyplnenie '!B168,Schéma_vyplnenie!B:B,0),),"")</f>
        <v/>
      </c>
      <c r="B168" s="36"/>
      <c r="C168" s="44" t="str">
        <f>IFERROR(VLOOKUP(B168,Schéma_vyplnenie!$B:$I,7,0),"")</f>
        <v/>
      </c>
      <c r="D168" s="44" t="str">
        <f>IFERROR(VLOOKUP(B168,Schéma_vyplnenie!$B:$I,8,0),"")</f>
        <v/>
      </c>
      <c r="E168" s="33"/>
      <c r="F168" s="33"/>
      <c r="G168" s="39"/>
      <c r="H168" s="39"/>
      <c r="I168" s="39"/>
      <c r="J168" s="40"/>
      <c r="K168" s="40"/>
      <c r="L168" s="40"/>
    </row>
    <row r="169" spans="1:12" x14ac:dyDescent="0.3">
      <c r="A169" s="44" t="str">
        <f>IFERROR(INDEX(Schéma_vyplnenie!A:A,MATCH('Výzva_vyplnenie '!B169,Schéma_vyplnenie!B:B,0),),"")</f>
        <v/>
      </c>
      <c r="B169" s="36"/>
      <c r="C169" s="44" t="str">
        <f>IFERROR(VLOOKUP(B169,Schéma_vyplnenie!$B:$I,7,0),"")</f>
        <v/>
      </c>
      <c r="D169" s="44" t="str">
        <f>IFERROR(VLOOKUP(B169,Schéma_vyplnenie!$B:$I,8,0),"")</f>
        <v/>
      </c>
      <c r="E169" s="33"/>
      <c r="F169" s="33"/>
      <c r="G169" s="39"/>
      <c r="H169" s="39"/>
      <c r="I169" s="39"/>
      <c r="J169" s="40"/>
      <c r="K169" s="40"/>
      <c r="L169" s="40"/>
    </row>
    <row r="170" spans="1:12" x14ac:dyDescent="0.3">
      <c r="A170" s="44" t="str">
        <f>IFERROR(INDEX(Schéma_vyplnenie!A:A,MATCH('Výzva_vyplnenie '!B170,Schéma_vyplnenie!B:B,0),),"")</f>
        <v/>
      </c>
      <c r="B170" s="36"/>
      <c r="C170" s="44" t="str">
        <f>IFERROR(VLOOKUP(B170,Schéma_vyplnenie!$B:$I,7,0),"")</f>
        <v/>
      </c>
      <c r="D170" s="44" t="str">
        <f>IFERROR(VLOOKUP(B170,Schéma_vyplnenie!$B:$I,8,0),"")</f>
        <v/>
      </c>
      <c r="E170" s="33"/>
      <c r="F170" s="33"/>
      <c r="G170" s="39"/>
      <c r="H170" s="39"/>
      <c r="I170" s="39"/>
      <c r="J170" s="40"/>
      <c r="K170" s="40"/>
      <c r="L170" s="40"/>
    </row>
    <row r="171" spans="1:12" x14ac:dyDescent="0.3">
      <c r="A171" s="44" t="str">
        <f>IFERROR(INDEX(Schéma_vyplnenie!A:A,MATCH('Výzva_vyplnenie '!B171,Schéma_vyplnenie!B:B,0),),"")</f>
        <v/>
      </c>
      <c r="B171" s="36"/>
      <c r="C171" s="44" t="str">
        <f>IFERROR(VLOOKUP(B171,Schéma_vyplnenie!$B:$I,7,0),"")</f>
        <v/>
      </c>
      <c r="D171" s="44" t="str">
        <f>IFERROR(VLOOKUP(B171,Schéma_vyplnenie!$B:$I,8,0),"")</f>
        <v/>
      </c>
      <c r="E171" s="33"/>
      <c r="F171" s="33"/>
      <c r="G171" s="39"/>
      <c r="H171" s="39"/>
      <c r="I171" s="39"/>
      <c r="J171" s="40"/>
      <c r="K171" s="40"/>
      <c r="L171" s="40"/>
    </row>
    <row r="172" spans="1:12" x14ac:dyDescent="0.3">
      <c r="A172" s="44" t="str">
        <f>IFERROR(INDEX(Schéma_vyplnenie!A:A,MATCH('Výzva_vyplnenie '!B172,Schéma_vyplnenie!B:B,0),),"")</f>
        <v/>
      </c>
      <c r="B172" s="36"/>
      <c r="C172" s="44" t="str">
        <f>IFERROR(VLOOKUP(B172,Schéma_vyplnenie!$B:$I,7,0),"")</f>
        <v/>
      </c>
      <c r="D172" s="44" t="str">
        <f>IFERROR(VLOOKUP(B172,Schéma_vyplnenie!$B:$I,8,0),"")</f>
        <v/>
      </c>
      <c r="E172" s="33"/>
      <c r="F172" s="33"/>
      <c r="G172" s="39"/>
      <c r="H172" s="39"/>
      <c r="I172" s="39"/>
      <c r="J172" s="40"/>
      <c r="K172" s="40"/>
      <c r="L172" s="40"/>
    </row>
    <row r="173" spans="1:12" x14ac:dyDescent="0.3">
      <c r="A173" s="44" t="str">
        <f>IFERROR(INDEX(Schéma_vyplnenie!A:A,MATCH('Výzva_vyplnenie '!B173,Schéma_vyplnenie!B:B,0),),"")</f>
        <v/>
      </c>
      <c r="B173" s="36"/>
      <c r="C173" s="44" t="str">
        <f>IFERROR(VLOOKUP(B173,Schéma_vyplnenie!$B:$I,7,0),"")</f>
        <v/>
      </c>
      <c r="D173" s="44" t="str">
        <f>IFERROR(VLOOKUP(B173,Schéma_vyplnenie!$B:$I,8,0),"")</f>
        <v/>
      </c>
      <c r="E173" s="33"/>
      <c r="F173" s="33"/>
      <c r="G173" s="39"/>
      <c r="H173" s="39"/>
      <c r="I173" s="39"/>
      <c r="J173" s="40"/>
      <c r="K173" s="40"/>
      <c r="L173" s="40"/>
    </row>
    <row r="174" spans="1:12" x14ac:dyDescent="0.3">
      <c r="A174" s="44" t="str">
        <f>IFERROR(INDEX(Schéma_vyplnenie!A:A,MATCH('Výzva_vyplnenie '!B174,Schéma_vyplnenie!B:B,0),),"")</f>
        <v/>
      </c>
      <c r="B174" s="36"/>
      <c r="C174" s="44" t="str">
        <f>IFERROR(VLOOKUP(B174,Schéma_vyplnenie!$B:$I,7,0),"")</f>
        <v/>
      </c>
      <c r="D174" s="44" t="str">
        <f>IFERROR(VLOOKUP(B174,Schéma_vyplnenie!$B:$I,8,0),"")</f>
        <v/>
      </c>
      <c r="E174" s="33"/>
      <c r="F174" s="33"/>
      <c r="G174" s="39"/>
      <c r="H174" s="39"/>
      <c r="I174" s="39"/>
      <c r="J174" s="40"/>
      <c r="K174" s="40"/>
      <c r="L174" s="40"/>
    </row>
    <row r="175" spans="1:12" x14ac:dyDescent="0.3">
      <c r="A175" s="44" t="str">
        <f>IFERROR(INDEX(Schéma_vyplnenie!A:A,MATCH('Výzva_vyplnenie '!B175,Schéma_vyplnenie!B:B,0),),"")</f>
        <v/>
      </c>
      <c r="B175" s="36"/>
      <c r="C175" s="44" t="str">
        <f>IFERROR(VLOOKUP(B175,Schéma_vyplnenie!$B:$I,7,0),"")</f>
        <v/>
      </c>
      <c r="D175" s="44" t="str">
        <f>IFERROR(VLOOKUP(B175,Schéma_vyplnenie!$B:$I,8,0),"")</f>
        <v/>
      </c>
      <c r="E175" s="33"/>
      <c r="F175" s="33"/>
      <c r="G175" s="39"/>
      <c r="H175" s="39"/>
      <c r="I175" s="39"/>
      <c r="J175" s="40"/>
      <c r="K175" s="40"/>
      <c r="L175" s="40"/>
    </row>
    <row r="176" spans="1:12" x14ac:dyDescent="0.3">
      <c r="A176" s="44" t="str">
        <f>IFERROR(INDEX(Schéma_vyplnenie!A:A,MATCH('Výzva_vyplnenie '!B176,Schéma_vyplnenie!B:B,0),),"")</f>
        <v/>
      </c>
      <c r="B176" s="36"/>
      <c r="C176" s="44" t="str">
        <f>IFERROR(VLOOKUP(B176,Schéma_vyplnenie!$B:$I,7,0),"")</f>
        <v/>
      </c>
      <c r="D176" s="44" t="str">
        <f>IFERROR(VLOOKUP(B176,Schéma_vyplnenie!$B:$I,8,0),"")</f>
        <v/>
      </c>
      <c r="E176" s="33"/>
      <c r="F176" s="33"/>
      <c r="G176" s="39"/>
      <c r="H176" s="39"/>
      <c r="I176" s="39"/>
      <c r="J176" s="40"/>
      <c r="K176" s="40"/>
      <c r="L176" s="40"/>
    </row>
    <row r="177" spans="1:12" x14ac:dyDescent="0.3">
      <c r="A177" s="44" t="str">
        <f>IFERROR(INDEX(Schéma_vyplnenie!A:A,MATCH('Výzva_vyplnenie '!B177,Schéma_vyplnenie!B:B,0),),"")</f>
        <v/>
      </c>
      <c r="B177" s="36"/>
      <c r="C177" s="44" t="str">
        <f>IFERROR(VLOOKUP(B177,Schéma_vyplnenie!$B:$I,7,0),"")</f>
        <v/>
      </c>
      <c r="D177" s="44" t="str">
        <f>IFERROR(VLOOKUP(B177,Schéma_vyplnenie!$B:$I,8,0),"")</f>
        <v/>
      </c>
      <c r="E177" s="33"/>
      <c r="F177" s="33"/>
      <c r="G177" s="39"/>
      <c r="H177" s="39"/>
      <c r="I177" s="39"/>
      <c r="J177" s="40"/>
      <c r="K177" s="40"/>
      <c r="L177" s="40"/>
    </row>
    <row r="178" spans="1:12" x14ac:dyDescent="0.3">
      <c r="A178" s="44" t="str">
        <f>IFERROR(INDEX(Schéma_vyplnenie!A:A,MATCH('Výzva_vyplnenie '!B178,Schéma_vyplnenie!B:B,0),),"")</f>
        <v/>
      </c>
      <c r="B178" s="36"/>
      <c r="C178" s="44" t="str">
        <f>IFERROR(VLOOKUP(B178,Schéma_vyplnenie!$B:$I,7,0),"")</f>
        <v/>
      </c>
      <c r="D178" s="44" t="str">
        <f>IFERROR(VLOOKUP(B178,Schéma_vyplnenie!$B:$I,8,0),"")</f>
        <v/>
      </c>
      <c r="E178" s="33"/>
      <c r="F178" s="33"/>
      <c r="G178" s="39"/>
      <c r="H178" s="39"/>
      <c r="I178" s="39"/>
      <c r="J178" s="40"/>
      <c r="K178" s="40"/>
      <c r="L178" s="40"/>
    </row>
    <row r="179" spans="1:12" x14ac:dyDescent="0.3">
      <c r="A179" s="44" t="str">
        <f>IFERROR(INDEX(Schéma_vyplnenie!A:A,MATCH('Výzva_vyplnenie '!B179,Schéma_vyplnenie!B:B,0),),"")</f>
        <v/>
      </c>
      <c r="B179" s="36"/>
      <c r="C179" s="44" t="str">
        <f>IFERROR(VLOOKUP(B179,Schéma_vyplnenie!$B:$I,7,0),"")</f>
        <v/>
      </c>
      <c r="D179" s="44" t="str">
        <f>IFERROR(VLOOKUP(B179,Schéma_vyplnenie!$B:$I,8,0),"")</f>
        <v/>
      </c>
      <c r="E179" s="33"/>
      <c r="F179" s="33"/>
      <c r="G179" s="39"/>
      <c r="H179" s="39"/>
      <c r="I179" s="39"/>
      <c r="J179" s="40"/>
      <c r="K179" s="40"/>
      <c r="L179" s="40"/>
    </row>
    <row r="180" spans="1:12" x14ac:dyDescent="0.3">
      <c r="A180" s="44" t="str">
        <f>IFERROR(INDEX(Schéma_vyplnenie!A:A,MATCH('Výzva_vyplnenie '!B180,Schéma_vyplnenie!B:B,0),),"")</f>
        <v/>
      </c>
      <c r="B180" s="36"/>
      <c r="C180" s="44" t="str">
        <f>IFERROR(VLOOKUP(B180,Schéma_vyplnenie!$B:$I,7,0),"")</f>
        <v/>
      </c>
      <c r="D180" s="44" t="str">
        <f>IFERROR(VLOOKUP(B180,Schéma_vyplnenie!$B:$I,8,0),"")</f>
        <v/>
      </c>
      <c r="E180" s="33"/>
      <c r="F180" s="33"/>
      <c r="G180" s="39"/>
      <c r="H180" s="39"/>
      <c r="I180" s="39"/>
      <c r="J180" s="40"/>
      <c r="K180" s="40"/>
      <c r="L180" s="40"/>
    </row>
    <row r="181" spans="1:12" x14ac:dyDescent="0.3">
      <c r="A181" s="44" t="str">
        <f>IFERROR(INDEX(Schéma_vyplnenie!A:A,MATCH('Výzva_vyplnenie '!B181,Schéma_vyplnenie!B:B,0),),"")</f>
        <v/>
      </c>
      <c r="B181" s="36"/>
      <c r="C181" s="44" t="str">
        <f>IFERROR(VLOOKUP(B181,Schéma_vyplnenie!$B:$I,7,0),"")</f>
        <v/>
      </c>
      <c r="D181" s="44" t="str">
        <f>IFERROR(VLOOKUP(B181,Schéma_vyplnenie!$B:$I,8,0),"")</f>
        <v/>
      </c>
      <c r="E181" s="33"/>
      <c r="F181" s="33"/>
      <c r="G181" s="39"/>
      <c r="H181" s="39"/>
      <c r="I181" s="39"/>
      <c r="J181" s="40"/>
      <c r="K181" s="40"/>
      <c r="L181" s="40"/>
    </row>
    <row r="182" spans="1:12" x14ac:dyDescent="0.3">
      <c r="A182" s="44" t="str">
        <f>IFERROR(INDEX(Schéma_vyplnenie!A:A,MATCH('Výzva_vyplnenie '!B182,Schéma_vyplnenie!B:B,0),),"")</f>
        <v/>
      </c>
      <c r="B182" s="36"/>
      <c r="C182" s="44" t="str">
        <f>IFERROR(VLOOKUP(B182,Schéma_vyplnenie!$B:$I,7,0),"")</f>
        <v/>
      </c>
      <c r="D182" s="44" t="str">
        <f>IFERROR(VLOOKUP(B182,Schéma_vyplnenie!$B:$I,8,0),"")</f>
        <v/>
      </c>
      <c r="E182" s="33"/>
      <c r="F182" s="33"/>
      <c r="G182" s="39"/>
      <c r="H182" s="39"/>
      <c r="I182" s="39"/>
      <c r="J182" s="40"/>
      <c r="K182" s="40"/>
      <c r="L182" s="40"/>
    </row>
    <row r="183" spans="1:12" x14ac:dyDescent="0.3">
      <c r="A183" s="44" t="str">
        <f>IFERROR(INDEX(Schéma_vyplnenie!A:A,MATCH('Výzva_vyplnenie '!B183,Schéma_vyplnenie!B:B,0),),"")</f>
        <v/>
      </c>
      <c r="B183" s="36"/>
      <c r="C183" s="44" t="str">
        <f>IFERROR(VLOOKUP(B183,Schéma_vyplnenie!$B:$I,7,0),"")</f>
        <v/>
      </c>
      <c r="D183" s="44" t="str">
        <f>IFERROR(VLOOKUP(B183,Schéma_vyplnenie!$B:$I,8,0),"")</f>
        <v/>
      </c>
      <c r="E183" s="33"/>
      <c r="F183" s="33"/>
      <c r="G183" s="39"/>
      <c r="H183" s="39"/>
      <c r="I183" s="39"/>
      <c r="J183" s="40"/>
      <c r="K183" s="40"/>
      <c r="L183" s="40"/>
    </row>
    <row r="184" spans="1:12" x14ac:dyDescent="0.3">
      <c r="A184" s="44" t="str">
        <f>IFERROR(INDEX(Schéma_vyplnenie!A:A,MATCH('Výzva_vyplnenie '!B184,Schéma_vyplnenie!B:B,0),),"")</f>
        <v/>
      </c>
      <c r="B184" s="36"/>
      <c r="C184" s="44" t="str">
        <f>IFERROR(VLOOKUP(B184,Schéma_vyplnenie!$B:$I,7,0),"")</f>
        <v/>
      </c>
      <c r="D184" s="44" t="str">
        <f>IFERROR(VLOOKUP(B184,Schéma_vyplnenie!$B:$I,8,0),"")</f>
        <v/>
      </c>
      <c r="E184" s="33"/>
      <c r="F184" s="33"/>
      <c r="G184" s="39"/>
      <c r="H184" s="39"/>
      <c r="I184" s="39"/>
      <c r="J184" s="40"/>
      <c r="K184" s="40"/>
      <c r="L184" s="40"/>
    </row>
    <row r="185" spans="1:12" x14ac:dyDescent="0.3">
      <c r="A185" s="44" t="str">
        <f>IFERROR(INDEX(Schéma_vyplnenie!A:A,MATCH('Výzva_vyplnenie '!B185,Schéma_vyplnenie!B:B,0),),"")</f>
        <v/>
      </c>
      <c r="B185" s="36"/>
      <c r="C185" s="44" t="str">
        <f>IFERROR(VLOOKUP(B185,Schéma_vyplnenie!$B:$I,7,0),"")</f>
        <v/>
      </c>
      <c r="D185" s="44" t="str">
        <f>IFERROR(VLOOKUP(B185,Schéma_vyplnenie!$B:$I,8,0),"")</f>
        <v/>
      </c>
      <c r="E185" s="33"/>
      <c r="F185" s="33"/>
      <c r="G185" s="39"/>
      <c r="H185" s="39"/>
      <c r="I185" s="39"/>
      <c r="J185" s="40"/>
      <c r="K185" s="40"/>
      <c r="L185" s="40"/>
    </row>
    <row r="186" spans="1:12" x14ac:dyDescent="0.3">
      <c r="A186" s="44" t="str">
        <f>IFERROR(INDEX(Schéma_vyplnenie!A:A,MATCH('Výzva_vyplnenie '!B186,Schéma_vyplnenie!B:B,0),),"")</f>
        <v/>
      </c>
      <c r="B186" s="36"/>
      <c r="C186" s="44" t="str">
        <f>IFERROR(VLOOKUP(B186,Schéma_vyplnenie!$B:$I,7,0),"")</f>
        <v/>
      </c>
      <c r="D186" s="44" t="str">
        <f>IFERROR(VLOOKUP(B186,Schéma_vyplnenie!$B:$I,8,0),"")</f>
        <v/>
      </c>
      <c r="E186" s="33"/>
      <c r="F186" s="33"/>
      <c r="G186" s="39"/>
      <c r="H186" s="39"/>
      <c r="I186" s="39"/>
      <c r="J186" s="40"/>
      <c r="K186" s="40"/>
      <c r="L186" s="40"/>
    </row>
    <row r="187" spans="1:12" x14ac:dyDescent="0.3">
      <c r="A187" s="44" t="str">
        <f>IFERROR(INDEX(Schéma_vyplnenie!A:A,MATCH('Výzva_vyplnenie '!B187,Schéma_vyplnenie!B:B,0),),"")</f>
        <v/>
      </c>
      <c r="B187" s="36"/>
      <c r="C187" s="44" t="str">
        <f>IFERROR(VLOOKUP(B187,Schéma_vyplnenie!$B:$I,7,0),"")</f>
        <v/>
      </c>
      <c r="D187" s="44" t="str">
        <f>IFERROR(VLOOKUP(B187,Schéma_vyplnenie!$B:$I,8,0),"")</f>
        <v/>
      </c>
      <c r="E187" s="33"/>
      <c r="F187" s="33"/>
      <c r="G187" s="39"/>
      <c r="H187" s="39"/>
      <c r="I187" s="39"/>
      <c r="J187" s="40"/>
      <c r="K187" s="40"/>
      <c r="L187" s="40"/>
    </row>
    <row r="188" spans="1:12" x14ac:dyDescent="0.3">
      <c r="A188" s="44" t="str">
        <f>IFERROR(INDEX(Schéma_vyplnenie!A:A,MATCH('Výzva_vyplnenie '!B188,Schéma_vyplnenie!B:B,0),),"")</f>
        <v/>
      </c>
      <c r="B188" s="36"/>
      <c r="C188" s="44" t="str">
        <f>IFERROR(VLOOKUP(B188,Schéma_vyplnenie!$B:$I,7,0),"")</f>
        <v/>
      </c>
      <c r="D188" s="44" t="str">
        <f>IFERROR(VLOOKUP(B188,Schéma_vyplnenie!$B:$I,8,0),"")</f>
        <v/>
      </c>
      <c r="E188" s="33"/>
      <c r="F188" s="33"/>
      <c r="G188" s="39"/>
      <c r="H188" s="39"/>
      <c r="I188" s="39"/>
      <c r="J188" s="40"/>
      <c r="K188" s="40"/>
      <c r="L188" s="40"/>
    </row>
    <row r="189" spans="1:12" x14ac:dyDescent="0.3">
      <c r="A189" s="44" t="str">
        <f>IFERROR(INDEX(Schéma_vyplnenie!A:A,MATCH('Výzva_vyplnenie '!B189,Schéma_vyplnenie!B:B,0),),"")</f>
        <v/>
      </c>
      <c r="B189" s="36"/>
      <c r="C189" s="44" t="str">
        <f>IFERROR(VLOOKUP(B189,Schéma_vyplnenie!$B:$I,7,0),"")</f>
        <v/>
      </c>
      <c r="D189" s="44" t="str">
        <f>IFERROR(VLOOKUP(B189,Schéma_vyplnenie!$B:$I,8,0),"")</f>
        <v/>
      </c>
      <c r="E189" s="33"/>
      <c r="F189" s="33"/>
      <c r="G189" s="39"/>
      <c r="H189" s="39"/>
      <c r="I189" s="39"/>
      <c r="J189" s="40"/>
      <c r="K189" s="40"/>
      <c r="L189" s="40"/>
    </row>
    <row r="190" spans="1:12" x14ac:dyDescent="0.3">
      <c r="A190" s="44" t="str">
        <f>IFERROR(INDEX(Schéma_vyplnenie!A:A,MATCH('Výzva_vyplnenie '!B190,Schéma_vyplnenie!B:B,0),),"")</f>
        <v/>
      </c>
      <c r="B190" s="36"/>
      <c r="C190" s="44" t="str">
        <f>IFERROR(VLOOKUP(B190,Schéma_vyplnenie!$B:$I,7,0),"")</f>
        <v/>
      </c>
      <c r="D190" s="44" t="str">
        <f>IFERROR(VLOOKUP(B190,Schéma_vyplnenie!$B:$I,8,0),"")</f>
        <v/>
      </c>
      <c r="E190" s="33"/>
      <c r="F190" s="33"/>
      <c r="G190" s="39"/>
      <c r="H190" s="39"/>
      <c r="I190" s="39"/>
      <c r="J190" s="40"/>
      <c r="K190" s="40"/>
      <c r="L190" s="40"/>
    </row>
    <row r="191" spans="1:12" x14ac:dyDescent="0.3">
      <c r="A191" s="44" t="str">
        <f>IFERROR(INDEX(Schéma_vyplnenie!A:A,MATCH('Výzva_vyplnenie '!B191,Schéma_vyplnenie!B:B,0),),"")</f>
        <v/>
      </c>
      <c r="B191" s="36"/>
      <c r="C191" s="44" t="str">
        <f>IFERROR(VLOOKUP(B191,Schéma_vyplnenie!$B:$I,7,0),"")</f>
        <v/>
      </c>
      <c r="D191" s="44" t="str">
        <f>IFERROR(VLOOKUP(B191,Schéma_vyplnenie!$B:$I,8,0),"")</f>
        <v/>
      </c>
      <c r="E191" s="33"/>
      <c r="F191" s="33"/>
      <c r="G191" s="39"/>
      <c r="H191" s="39"/>
      <c r="I191" s="39"/>
      <c r="J191" s="40"/>
      <c r="K191" s="40"/>
      <c r="L191" s="40"/>
    </row>
    <row r="192" spans="1:12" x14ac:dyDescent="0.3">
      <c r="A192" s="44" t="str">
        <f>IFERROR(INDEX(Schéma_vyplnenie!A:A,MATCH('Výzva_vyplnenie '!B192,Schéma_vyplnenie!B:B,0),),"")</f>
        <v/>
      </c>
      <c r="B192" s="36"/>
      <c r="C192" s="44" t="str">
        <f>IFERROR(VLOOKUP(B192,Schéma_vyplnenie!$B:$I,7,0),"")</f>
        <v/>
      </c>
      <c r="D192" s="44" t="str">
        <f>IFERROR(VLOOKUP(B192,Schéma_vyplnenie!$B:$I,8,0),"")</f>
        <v/>
      </c>
      <c r="E192" s="33"/>
      <c r="F192" s="33"/>
      <c r="G192" s="39"/>
      <c r="H192" s="39"/>
      <c r="I192" s="39"/>
      <c r="J192" s="40"/>
      <c r="K192" s="40"/>
      <c r="L192" s="40"/>
    </row>
    <row r="193" spans="1:12" x14ac:dyDescent="0.3">
      <c r="A193" s="44" t="str">
        <f>IFERROR(INDEX(Schéma_vyplnenie!A:A,MATCH('Výzva_vyplnenie '!B193,Schéma_vyplnenie!B:B,0),),"")</f>
        <v/>
      </c>
      <c r="B193" s="36"/>
      <c r="C193" s="44" t="str">
        <f>IFERROR(VLOOKUP(B193,Schéma_vyplnenie!$B:$I,7,0),"")</f>
        <v/>
      </c>
      <c r="D193" s="44" t="str">
        <f>IFERROR(VLOOKUP(B193,Schéma_vyplnenie!$B:$I,8,0),"")</f>
        <v/>
      </c>
      <c r="E193" s="33"/>
      <c r="F193" s="33"/>
      <c r="G193" s="39"/>
      <c r="H193" s="39"/>
      <c r="I193" s="39"/>
      <c r="J193" s="40"/>
      <c r="K193" s="40"/>
      <c r="L193" s="40"/>
    </row>
    <row r="194" spans="1:12" x14ac:dyDescent="0.3">
      <c r="A194" s="44" t="str">
        <f>IFERROR(INDEX(Schéma_vyplnenie!A:A,MATCH('Výzva_vyplnenie '!B194,Schéma_vyplnenie!B:B,0),),"")</f>
        <v/>
      </c>
      <c r="B194" s="36"/>
      <c r="C194" s="44" t="str">
        <f>IFERROR(VLOOKUP(B194,Schéma_vyplnenie!$B:$I,7,0),"")</f>
        <v/>
      </c>
      <c r="D194" s="44" t="str">
        <f>IFERROR(VLOOKUP(B194,Schéma_vyplnenie!$B:$I,8,0),"")</f>
        <v/>
      </c>
      <c r="E194" s="33"/>
      <c r="F194" s="33"/>
      <c r="G194" s="39"/>
      <c r="H194" s="39"/>
      <c r="I194" s="39"/>
      <c r="J194" s="40"/>
      <c r="K194" s="40"/>
      <c r="L194" s="40"/>
    </row>
    <row r="195" spans="1:12" x14ac:dyDescent="0.3">
      <c r="A195" s="44" t="str">
        <f>IFERROR(INDEX(Schéma_vyplnenie!A:A,MATCH('Výzva_vyplnenie '!B195,Schéma_vyplnenie!B:B,0),),"")</f>
        <v/>
      </c>
      <c r="B195" s="36"/>
      <c r="C195" s="44" t="str">
        <f>IFERROR(VLOOKUP(B195,Schéma_vyplnenie!$B:$I,7,0),"")</f>
        <v/>
      </c>
      <c r="D195" s="44" t="str">
        <f>IFERROR(VLOOKUP(B195,Schéma_vyplnenie!$B:$I,8,0),"")</f>
        <v/>
      </c>
      <c r="E195" s="33"/>
      <c r="F195" s="33"/>
      <c r="G195" s="39"/>
      <c r="H195" s="39"/>
      <c r="I195" s="39"/>
      <c r="J195" s="40"/>
      <c r="K195" s="40"/>
      <c r="L195" s="40"/>
    </row>
    <row r="196" spans="1:12" x14ac:dyDescent="0.3">
      <c r="A196" s="44" t="str">
        <f>IFERROR(INDEX(Schéma_vyplnenie!A:A,MATCH('Výzva_vyplnenie '!B196,Schéma_vyplnenie!B:B,0),),"")</f>
        <v/>
      </c>
      <c r="B196" s="36"/>
      <c r="C196" s="44" t="str">
        <f>IFERROR(VLOOKUP(B196,Schéma_vyplnenie!$B:$I,7,0),"")</f>
        <v/>
      </c>
      <c r="D196" s="44" t="str">
        <f>IFERROR(VLOOKUP(B196,Schéma_vyplnenie!$B:$I,8,0),"")</f>
        <v/>
      </c>
      <c r="E196" s="33"/>
      <c r="F196" s="33"/>
      <c r="G196" s="39"/>
      <c r="H196" s="39"/>
      <c r="I196" s="39"/>
      <c r="J196" s="40"/>
      <c r="K196" s="40"/>
      <c r="L196" s="40"/>
    </row>
    <row r="197" spans="1:12" x14ac:dyDescent="0.3">
      <c r="A197" s="44" t="str">
        <f>IFERROR(INDEX(Schéma_vyplnenie!A:A,MATCH('Výzva_vyplnenie '!B197,Schéma_vyplnenie!B:B,0),),"")</f>
        <v/>
      </c>
      <c r="B197" s="36"/>
      <c r="C197" s="44" t="str">
        <f>IFERROR(VLOOKUP(B197,Schéma_vyplnenie!$B:$I,7,0),"")</f>
        <v/>
      </c>
      <c r="D197" s="44" t="str">
        <f>IFERROR(VLOOKUP(B197,Schéma_vyplnenie!$B:$I,8,0),"")</f>
        <v/>
      </c>
      <c r="E197" s="33"/>
      <c r="F197" s="33"/>
      <c r="G197" s="39"/>
      <c r="H197" s="39"/>
      <c r="I197" s="39"/>
      <c r="J197" s="40"/>
      <c r="K197" s="40"/>
      <c r="L197" s="40"/>
    </row>
    <row r="198" spans="1:12" x14ac:dyDescent="0.3">
      <c r="A198" s="44" t="str">
        <f>IFERROR(INDEX(Schéma_vyplnenie!A:A,MATCH('Výzva_vyplnenie '!B198,Schéma_vyplnenie!B:B,0),),"")</f>
        <v/>
      </c>
      <c r="B198" s="36"/>
      <c r="C198" s="44" t="str">
        <f>IFERROR(VLOOKUP(B198,Schéma_vyplnenie!$B:$I,7,0),"")</f>
        <v/>
      </c>
      <c r="D198" s="44" t="str">
        <f>IFERROR(VLOOKUP(B198,Schéma_vyplnenie!$B:$I,8,0),"")</f>
        <v/>
      </c>
      <c r="E198" s="33"/>
      <c r="F198" s="33"/>
      <c r="G198" s="39"/>
      <c r="H198" s="39"/>
      <c r="I198" s="39"/>
      <c r="J198" s="40"/>
      <c r="K198" s="40"/>
      <c r="L198" s="40"/>
    </row>
    <row r="199" spans="1:12" x14ac:dyDescent="0.3">
      <c r="A199" s="44" t="str">
        <f>IFERROR(INDEX(Schéma_vyplnenie!A:A,MATCH('Výzva_vyplnenie '!B199,Schéma_vyplnenie!B:B,0),),"")</f>
        <v/>
      </c>
      <c r="B199" s="36"/>
      <c r="C199" s="44" t="str">
        <f>IFERROR(VLOOKUP(B199,Schéma_vyplnenie!$B:$I,7,0),"")</f>
        <v/>
      </c>
      <c r="D199" s="44" t="str">
        <f>IFERROR(VLOOKUP(B199,Schéma_vyplnenie!$B:$I,8,0),"")</f>
        <v/>
      </c>
      <c r="E199" s="33"/>
      <c r="F199" s="33"/>
      <c r="G199" s="39"/>
      <c r="H199" s="39"/>
      <c r="I199" s="39"/>
      <c r="J199" s="40"/>
      <c r="K199" s="40"/>
      <c r="L199" s="40"/>
    </row>
    <row r="200" spans="1:12" x14ac:dyDescent="0.3">
      <c r="A200" s="44" t="str">
        <f>IFERROR(INDEX(Schéma_vyplnenie!A:A,MATCH('Výzva_vyplnenie '!B200,Schéma_vyplnenie!B:B,0),),"")</f>
        <v/>
      </c>
      <c r="B200" s="36"/>
      <c r="C200" s="44" t="str">
        <f>IFERROR(VLOOKUP(B200,Schéma_vyplnenie!$B:$I,7,0),"")</f>
        <v/>
      </c>
      <c r="D200" s="44" t="str">
        <f>IFERROR(VLOOKUP(B200,Schéma_vyplnenie!$B:$I,8,0),"")</f>
        <v/>
      </c>
      <c r="E200" s="33"/>
      <c r="F200" s="33"/>
      <c r="G200" s="39"/>
      <c r="H200" s="39"/>
      <c r="I200" s="39"/>
      <c r="J200" s="40"/>
      <c r="K200" s="40"/>
      <c r="L200" s="40"/>
    </row>
    <row r="201" spans="1:12" x14ac:dyDescent="0.3">
      <c r="A201" s="44" t="str">
        <f>IFERROR(INDEX(Schéma_vyplnenie!A:A,MATCH('Výzva_vyplnenie '!B201,Schéma_vyplnenie!B:B,0),),"")</f>
        <v/>
      </c>
      <c r="B201" s="36"/>
      <c r="C201" s="44" t="str">
        <f>IFERROR(VLOOKUP(B201,Schéma_vyplnenie!$B:$I,7,0),"")</f>
        <v/>
      </c>
      <c r="D201" s="44" t="str">
        <f>IFERROR(VLOOKUP(B201,Schéma_vyplnenie!$B:$I,8,0),"")</f>
        <v/>
      </c>
      <c r="E201" s="33"/>
      <c r="F201" s="33"/>
      <c r="G201" s="39"/>
      <c r="H201" s="39"/>
      <c r="I201" s="39"/>
      <c r="J201" s="40"/>
      <c r="K201" s="40"/>
      <c r="L201" s="40"/>
    </row>
    <row r="202" spans="1:12" x14ac:dyDescent="0.3">
      <c r="A202" s="44" t="str">
        <f>IFERROR(INDEX(Schéma_vyplnenie!A:A,MATCH('Výzva_vyplnenie '!B202,Schéma_vyplnenie!B:B,0),),"")</f>
        <v/>
      </c>
      <c r="B202" s="36"/>
      <c r="C202" s="44" t="str">
        <f>IFERROR(VLOOKUP(B202,Schéma_vyplnenie!$B:$I,7,0),"")</f>
        <v/>
      </c>
      <c r="D202" s="44" t="str">
        <f>IFERROR(VLOOKUP(B202,Schéma_vyplnenie!$B:$I,8,0),"")</f>
        <v/>
      </c>
      <c r="E202" s="33"/>
      <c r="F202" s="33"/>
      <c r="G202" s="39"/>
      <c r="H202" s="39"/>
      <c r="I202" s="39"/>
      <c r="J202" s="40"/>
      <c r="K202" s="40"/>
      <c r="L202" s="40"/>
    </row>
    <row r="203" spans="1:12" x14ac:dyDescent="0.3">
      <c r="A203" s="44" t="str">
        <f>IFERROR(INDEX(Schéma_vyplnenie!A:A,MATCH('Výzva_vyplnenie '!B203,Schéma_vyplnenie!B:B,0),),"")</f>
        <v/>
      </c>
      <c r="B203" s="36"/>
      <c r="C203" s="44" t="str">
        <f>IFERROR(VLOOKUP(B203,Schéma_vyplnenie!$B:$I,7,0),"")</f>
        <v/>
      </c>
      <c r="D203" s="44" t="str">
        <f>IFERROR(VLOOKUP(B203,Schéma_vyplnenie!$B:$I,8,0),"")</f>
        <v/>
      </c>
      <c r="E203" s="33"/>
      <c r="F203" s="33"/>
      <c r="G203" s="39"/>
      <c r="H203" s="39"/>
      <c r="I203" s="39"/>
      <c r="J203" s="40"/>
      <c r="K203" s="40"/>
      <c r="L203" s="40"/>
    </row>
    <row r="204" spans="1:12" x14ac:dyDescent="0.3">
      <c r="A204" s="44" t="str">
        <f>IFERROR(INDEX(Schéma_vyplnenie!A:A,MATCH('Výzva_vyplnenie '!B204,Schéma_vyplnenie!B:B,0),),"")</f>
        <v/>
      </c>
      <c r="B204" s="36"/>
      <c r="C204" s="44" t="str">
        <f>IFERROR(VLOOKUP(B204,Schéma_vyplnenie!$B:$I,7,0),"")</f>
        <v/>
      </c>
      <c r="D204" s="44" t="str">
        <f>IFERROR(VLOOKUP(B204,Schéma_vyplnenie!$B:$I,8,0),"")</f>
        <v/>
      </c>
      <c r="E204" s="33"/>
      <c r="F204" s="33"/>
      <c r="G204" s="39"/>
      <c r="H204" s="39"/>
      <c r="I204" s="39"/>
      <c r="J204" s="40"/>
      <c r="K204" s="40"/>
      <c r="L204" s="40"/>
    </row>
    <row r="205" spans="1:12" x14ac:dyDescent="0.3">
      <c r="A205" s="44" t="str">
        <f>IFERROR(INDEX(Schéma_vyplnenie!A:A,MATCH('Výzva_vyplnenie '!B205,Schéma_vyplnenie!B:B,0),),"")</f>
        <v/>
      </c>
      <c r="B205" s="36"/>
      <c r="C205" s="44" t="str">
        <f>IFERROR(VLOOKUP(B205,Schéma_vyplnenie!$B:$I,7,0),"")</f>
        <v/>
      </c>
      <c r="D205" s="44" t="str">
        <f>IFERROR(VLOOKUP(B205,Schéma_vyplnenie!$B:$I,8,0),"")</f>
        <v/>
      </c>
      <c r="E205" s="33"/>
      <c r="F205" s="33"/>
      <c r="G205" s="39"/>
      <c r="H205" s="39"/>
      <c r="I205" s="39"/>
      <c r="J205" s="40"/>
      <c r="K205" s="40"/>
      <c r="L205" s="40"/>
    </row>
    <row r="206" spans="1:12" x14ac:dyDescent="0.3">
      <c r="A206" s="44" t="str">
        <f>IFERROR(INDEX(Schéma_vyplnenie!A:A,MATCH('Výzva_vyplnenie '!B206,Schéma_vyplnenie!B:B,0),),"")</f>
        <v/>
      </c>
      <c r="B206" s="36"/>
      <c r="C206" s="44" t="str">
        <f>IFERROR(VLOOKUP(B206,Schéma_vyplnenie!$B:$I,7,0),"")</f>
        <v/>
      </c>
      <c r="D206" s="44" t="str">
        <f>IFERROR(VLOOKUP(B206,Schéma_vyplnenie!$B:$I,8,0),"")</f>
        <v/>
      </c>
      <c r="E206" s="33"/>
      <c r="F206" s="33"/>
      <c r="G206" s="39"/>
      <c r="H206" s="39"/>
      <c r="I206" s="39"/>
      <c r="J206" s="40"/>
      <c r="K206" s="40"/>
      <c r="L206" s="40"/>
    </row>
    <row r="207" spans="1:12" x14ac:dyDescent="0.3">
      <c r="A207" s="44" t="str">
        <f>IFERROR(INDEX(Schéma_vyplnenie!A:A,MATCH('Výzva_vyplnenie '!B207,Schéma_vyplnenie!B:B,0),),"")</f>
        <v/>
      </c>
      <c r="B207" s="36"/>
      <c r="C207" s="44" t="str">
        <f>IFERROR(VLOOKUP(B207,Schéma_vyplnenie!$B:$I,7,0),"")</f>
        <v/>
      </c>
      <c r="D207" s="44" t="str">
        <f>IFERROR(VLOOKUP(B207,Schéma_vyplnenie!$B:$I,8,0),"")</f>
        <v/>
      </c>
      <c r="E207" s="33"/>
      <c r="F207" s="33"/>
      <c r="G207" s="39"/>
      <c r="H207" s="39"/>
      <c r="I207" s="39"/>
      <c r="J207" s="40"/>
      <c r="K207" s="40"/>
      <c r="L207" s="40"/>
    </row>
    <row r="208" spans="1:12" x14ac:dyDescent="0.3">
      <c r="A208" s="44" t="str">
        <f>IFERROR(INDEX(Schéma_vyplnenie!A:A,MATCH('Výzva_vyplnenie '!B208,Schéma_vyplnenie!B:B,0),),"")</f>
        <v/>
      </c>
      <c r="B208" s="36"/>
      <c r="C208" s="44" t="str">
        <f>IFERROR(VLOOKUP(B208,Schéma_vyplnenie!$B:$I,7,0),"")</f>
        <v/>
      </c>
      <c r="D208" s="44" t="str">
        <f>IFERROR(VLOOKUP(B208,Schéma_vyplnenie!$B:$I,8,0),"")</f>
        <v/>
      </c>
      <c r="E208" s="33"/>
      <c r="F208" s="33"/>
      <c r="G208" s="39"/>
      <c r="H208" s="39"/>
      <c r="I208" s="39"/>
      <c r="J208" s="40"/>
      <c r="K208" s="40"/>
      <c r="L208" s="40"/>
    </row>
    <row r="209" spans="1:12" x14ac:dyDescent="0.3">
      <c r="A209" s="44" t="str">
        <f>IFERROR(INDEX(Schéma_vyplnenie!A:A,MATCH('Výzva_vyplnenie '!B209,Schéma_vyplnenie!B:B,0),),"")</f>
        <v/>
      </c>
      <c r="B209" s="36"/>
      <c r="C209" s="44" t="str">
        <f>IFERROR(VLOOKUP(B209,Schéma_vyplnenie!$B:$I,7,0),"")</f>
        <v/>
      </c>
      <c r="D209" s="44" t="str">
        <f>IFERROR(VLOOKUP(B209,Schéma_vyplnenie!$B:$I,8,0),"")</f>
        <v/>
      </c>
      <c r="E209" s="33"/>
      <c r="F209" s="33"/>
      <c r="G209" s="39"/>
      <c r="H209" s="39"/>
      <c r="I209" s="39"/>
      <c r="J209" s="40"/>
      <c r="K209" s="40"/>
      <c r="L209" s="40"/>
    </row>
    <row r="210" spans="1:12" x14ac:dyDescent="0.3">
      <c r="A210" s="44" t="str">
        <f>IFERROR(INDEX(Schéma_vyplnenie!A:A,MATCH('Výzva_vyplnenie '!B210,Schéma_vyplnenie!B:B,0),),"")</f>
        <v/>
      </c>
      <c r="B210" s="36"/>
      <c r="C210" s="44" t="str">
        <f>IFERROR(VLOOKUP(B210,Schéma_vyplnenie!$B:$I,7,0),"")</f>
        <v/>
      </c>
      <c r="D210" s="44" t="str">
        <f>IFERROR(VLOOKUP(B210,Schéma_vyplnenie!$B:$I,8,0),"")</f>
        <v/>
      </c>
      <c r="E210" s="33"/>
      <c r="F210" s="33"/>
      <c r="G210" s="39"/>
      <c r="H210" s="39"/>
      <c r="I210" s="39"/>
      <c r="J210" s="40"/>
      <c r="K210" s="40"/>
      <c r="L210" s="40"/>
    </row>
    <row r="211" spans="1:12" x14ac:dyDescent="0.3">
      <c r="A211" s="44" t="str">
        <f>IFERROR(INDEX(Schéma_vyplnenie!A:A,MATCH('Výzva_vyplnenie '!B211,Schéma_vyplnenie!B:B,0),),"")</f>
        <v/>
      </c>
      <c r="B211" s="36"/>
      <c r="C211" s="44" t="str">
        <f>IFERROR(VLOOKUP(B211,Schéma_vyplnenie!$B:$I,7,0),"")</f>
        <v/>
      </c>
      <c r="D211" s="44" t="str">
        <f>IFERROR(VLOOKUP(B211,Schéma_vyplnenie!$B:$I,8,0),"")</f>
        <v/>
      </c>
      <c r="E211" s="33"/>
      <c r="F211" s="33"/>
      <c r="G211" s="39"/>
      <c r="H211" s="39"/>
      <c r="I211" s="39"/>
      <c r="J211" s="40"/>
      <c r="K211" s="40"/>
      <c r="L211" s="40"/>
    </row>
    <row r="212" spans="1:12" x14ac:dyDescent="0.3">
      <c r="A212" s="44" t="str">
        <f>IFERROR(INDEX(Schéma_vyplnenie!A:A,MATCH('Výzva_vyplnenie '!B212,Schéma_vyplnenie!B:B,0),),"")</f>
        <v/>
      </c>
      <c r="B212" s="36"/>
      <c r="C212" s="44" t="str">
        <f>IFERROR(VLOOKUP(B212,Schéma_vyplnenie!$B:$I,7,0),"")</f>
        <v/>
      </c>
      <c r="D212" s="44" t="str">
        <f>IFERROR(VLOOKUP(B212,Schéma_vyplnenie!$B:$I,8,0),"")</f>
        <v/>
      </c>
      <c r="E212" s="33"/>
      <c r="F212" s="33"/>
      <c r="G212" s="39"/>
      <c r="H212" s="39"/>
      <c r="I212" s="39"/>
      <c r="J212" s="40"/>
      <c r="K212" s="40"/>
      <c r="L212" s="40"/>
    </row>
    <row r="213" spans="1:12" x14ac:dyDescent="0.3">
      <c r="A213" s="44" t="str">
        <f>IFERROR(INDEX(Schéma_vyplnenie!A:A,MATCH('Výzva_vyplnenie '!B213,Schéma_vyplnenie!B:B,0),),"")</f>
        <v/>
      </c>
      <c r="B213" s="36"/>
      <c r="C213" s="44" t="str">
        <f>IFERROR(VLOOKUP(B213,Schéma_vyplnenie!$B:$I,7,0),"")</f>
        <v/>
      </c>
      <c r="D213" s="44" t="str">
        <f>IFERROR(VLOOKUP(B213,Schéma_vyplnenie!$B:$I,8,0),"")</f>
        <v/>
      </c>
      <c r="E213" s="33"/>
      <c r="F213" s="33"/>
      <c r="G213" s="39"/>
      <c r="H213" s="39"/>
      <c r="I213" s="39"/>
      <c r="J213" s="40"/>
      <c r="K213" s="40"/>
      <c r="L213" s="40"/>
    </row>
    <row r="214" spans="1:12" x14ac:dyDescent="0.3">
      <c r="A214" s="44" t="str">
        <f>IFERROR(INDEX(Schéma_vyplnenie!A:A,MATCH('Výzva_vyplnenie '!B214,Schéma_vyplnenie!B:B,0),),"")</f>
        <v/>
      </c>
      <c r="B214" s="36"/>
      <c r="C214" s="44" t="str">
        <f>IFERROR(VLOOKUP(B214,Schéma_vyplnenie!$B:$I,7,0),"")</f>
        <v/>
      </c>
      <c r="D214" s="44" t="str">
        <f>IFERROR(VLOOKUP(B214,Schéma_vyplnenie!$B:$I,8,0),"")</f>
        <v/>
      </c>
      <c r="E214" s="33"/>
      <c r="F214" s="33"/>
      <c r="G214" s="39"/>
      <c r="H214" s="39"/>
      <c r="I214" s="39"/>
      <c r="J214" s="40"/>
      <c r="K214" s="40"/>
      <c r="L214" s="40"/>
    </row>
    <row r="215" spans="1:12" x14ac:dyDescent="0.3">
      <c r="A215" s="44" t="str">
        <f>IFERROR(INDEX(Schéma_vyplnenie!A:A,MATCH('Výzva_vyplnenie '!B215,Schéma_vyplnenie!B:B,0),),"")</f>
        <v/>
      </c>
      <c r="B215" s="36"/>
      <c r="C215" s="44" t="str">
        <f>IFERROR(VLOOKUP(B215,Schéma_vyplnenie!$B:$I,7,0),"")</f>
        <v/>
      </c>
      <c r="D215" s="44" t="str">
        <f>IFERROR(VLOOKUP(B215,Schéma_vyplnenie!$B:$I,8,0),"")</f>
        <v/>
      </c>
      <c r="E215" s="33"/>
      <c r="F215" s="33"/>
      <c r="G215" s="39"/>
      <c r="H215" s="39"/>
      <c r="I215" s="39"/>
      <c r="J215" s="40"/>
      <c r="K215" s="40"/>
      <c r="L215" s="40"/>
    </row>
    <row r="216" spans="1:12" x14ac:dyDescent="0.3">
      <c r="A216" s="44" t="str">
        <f>IFERROR(INDEX(Schéma_vyplnenie!A:A,MATCH('Výzva_vyplnenie '!B216,Schéma_vyplnenie!B:B,0),),"")</f>
        <v/>
      </c>
      <c r="B216" s="36"/>
      <c r="C216" s="44" t="str">
        <f>IFERROR(VLOOKUP(B216,Schéma_vyplnenie!$B:$I,7,0),"")</f>
        <v/>
      </c>
      <c r="D216" s="44" t="str">
        <f>IFERROR(VLOOKUP(B216,Schéma_vyplnenie!$B:$I,8,0),"")</f>
        <v/>
      </c>
      <c r="E216" s="33"/>
      <c r="F216" s="33"/>
      <c r="G216" s="39"/>
      <c r="H216" s="39"/>
      <c r="I216" s="39"/>
      <c r="J216" s="40"/>
      <c r="K216" s="40"/>
      <c r="L216" s="40"/>
    </row>
    <row r="217" spans="1:12" x14ac:dyDescent="0.3">
      <c r="A217" s="44" t="str">
        <f>IFERROR(INDEX(Schéma_vyplnenie!A:A,MATCH('Výzva_vyplnenie '!B217,Schéma_vyplnenie!B:B,0),),"")</f>
        <v/>
      </c>
      <c r="B217" s="36"/>
      <c r="C217" s="44" t="str">
        <f>IFERROR(VLOOKUP(B217,Schéma_vyplnenie!$B:$I,7,0),"")</f>
        <v/>
      </c>
      <c r="D217" s="44" t="str">
        <f>IFERROR(VLOOKUP(B217,Schéma_vyplnenie!$B:$I,8,0),"")</f>
        <v/>
      </c>
      <c r="E217" s="33"/>
      <c r="F217" s="33"/>
      <c r="G217" s="39"/>
      <c r="H217" s="39"/>
      <c r="I217" s="39"/>
      <c r="J217" s="40"/>
      <c r="K217" s="40"/>
      <c r="L217" s="40"/>
    </row>
    <row r="218" spans="1:12" x14ac:dyDescent="0.3">
      <c r="A218" s="44" t="str">
        <f>IFERROR(INDEX(Schéma_vyplnenie!A:A,MATCH('Výzva_vyplnenie '!B218,Schéma_vyplnenie!B:B,0),),"")</f>
        <v/>
      </c>
      <c r="B218" s="36"/>
      <c r="C218" s="44" t="str">
        <f>IFERROR(VLOOKUP(B218,Schéma_vyplnenie!$B:$I,7,0),"")</f>
        <v/>
      </c>
      <c r="D218" s="44" t="str">
        <f>IFERROR(VLOOKUP(B218,Schéma_vyplnenie!$B:$I,8,0),"")</f>
        <v/>
      </c>
      <c r="E218" s="33"/>
      <c r="F218" s="33"/>
      <c r="G218" s="39"/>
      <c r="H218" s="39"/>
      <c r="I218" s="39"/>
      <c r="J218" s="40"/>
      <c r="K218" s="40"/>
      <c r="L218" s="40"/>
    </row>
    <row r="219" spans="1:12" x14ac:dyDescent="0.3">
      <c r="A219" s="44" t="str">
        <f>IFERROR(INDEX(Schéma_vyplnenie!A:A,MATCH('Výzva_vyplnenie '!B219,Schéma_vyplnenie!B:B,0),),"")</f>
        <v/>
      </c>
      <c r="B219" s="36"/>
      <c r="C219" s="44" t="str">
        <f>IFERROR(VLOOKUP(B219,Schéma_vyplnenie!$B:$I,7,0),"")</f>
        <v/>
      </c>
      <c r="D219" s="44" t="str">
        <f>IFERROR(VLOOKUP(B219,Schéma_vyplnenie!$B:$I,8,0),"")</f>
        <v/>
      </c>
      <c r="E219" s="33"/>
      <c r="F219" s="33"/>
      <c r="G219" s="39"/>
      <c r="H219" s="39"/>
      <c r="I219" s="39"/>
      <c r="J219" s="40"/>
      <c r="K219" s="40"/>
      <c r="L219" s="40"/>
    </row>
    <row r="220" spans="1:12" x14ac:dyDescent="0.3">
      <c r="A220" s="44" t="str">
        <f>IFERROR(INDEX(Schéma_vyplnenie!A:A,MATCH('Výzva_vyplnenie '!B220,Schéma_vyplnenie!B:B,0),),"")</f>
        <v/>
      </c>
      <c r="B220" s="36"/>
      <c r="C220" s="44" t="str">
        <f>IFERROR(VLOOKUP(B220,Schéma_vyplnenie!$B:$I,7,0),"")</f>
        <v/>
      </c>
      <c r="D220" s="44" t="str">
        <f>IFERROR(VLOOKUP(B220,Schéma_vyplnenie!$B:$I,8,0),"")</f>
        <v/>
      </c>
      <c r="E220" s="33"/>
      <c r="F220" s="33"/>
      <c r="G220" s="39"/>
      <c r="H220" s="39"/>
      <c r="I220" s="39"/>
      <c r="J220" s="40"/>
      <c r="K220" s="40"/>
      <c r="L220" s="40"/>
    </row>
    <row r="221" spans="1:12" x14ac:dyDescent="0.3">
      <c r="A221" s="44" t="str">
        <f>IFERROR(INDEX(Schéma_vyplnenie!A:A,MATCH('Výzva_vyplnenie '!B221,Schéma_vyplnenie!B:B,0),),"")</f>
        <v/>
      </c>
      <c r="B221" s="36"/>
      <c r="C221" s="44" t="str">
        <f>IFERROR(VLOOKUP(B221,Schéma_vyplnenie!$B:$I,7,0),"")</f>
        <v/>
      </c>
      <c r="D221" s="44" t="str">
        <f>IFERROR(VLOOKUP(B221,Schéma_vyplnenie!$B:$I,8,0),"")</f>
        <v/>
      </c>
      <c r="E221" s="33"/>
      <c r="F221" s="33"/>
      <c r="G221" s="39"/>
      <c r="H221" s="39"/>
      <c r="I221" s="39"/>
      <c r="J221" s="40"/>
      <c r="K221" s="40"/>
      <c r="L221" s="40"/>
    </row>
    <row r="222" spans="1:12" x14ac:dyDescent="0.3">
      <c r="A222" s="44" t="str">
        <f>IFERROR(INDEX(Schéma_vyplnenie!A:A,MATCH('Výzva_vyplnenie '!B222,Schéma_vyplnenie!B:B,0),),"")</f>
        <v/>
      </c>
      <c r="B222" s="36"/>
      <c r="C222" s="44" t="str">
        <f>IFERROR(VLOOKUP(B222,Schéma_vyplnenie!$B:$I,7,0),"")</f>
        <v/>
      </c>
      <c r="D222" s="44" t="str">
        <f>IFERROR(VLOOKUP(B222,Schéma_vyplnenie!$B:$I,8,0),"")</f>
        <v/>
      </c>
      <c r="E222" s="33"/>
      <c r="F222" s="33"/>
      <c r="G222" s="39"/>
      <c r="H222" s="39"/>
      <c r="I222" s="39"/>
      <c r="J222" s="40"/>
      <c r="K222" s="40"/>
      <c r="L222" s="40"/>
    </row>
    <row r="223" spans="1:12" x14ac:dyDescent="0.3">
      <c r="A223" s="44" t="str">
        <f>IFERROR(INDEX(Schéma_vyplnenie!A:A,MATCH('Výzva_vyplnenie '!B223,Schéma_vyplnenie!B:B,0),),"")</f>
        <v/>
      </c>
      <c r="B223" s="36"/>
      <c r="C223" s="44" t="str">
        <f>IFERROR(VLOOKUP(B223,Schéma_vyplnenie!$B:$I,7,0),"")</f>
        <v/>
      </c>
      <c r="D223" s="44" t="str">
        <f>IFERROR(VLOOKUP(B223,Schéma_vyplnenie!$B:$I,8,0),"")</f>
        <v/>
      </c>
      <c r="E223" s="33"/>
      <c r="F223" s="33"/>
      <c r="G223" s="39"/>
      <c r="H223" s="39"/>
      <c r="I223" s="39"/>
      <c r="J223" s="40"/>
      <c r="K223" s="40"/>
      <c r="L223" s="40"/>
    </row>
    <row r="224" spans="1:12" x14ac:dyDescent="0.3">
      <c r="A224" s="44" t="str">
        <f>IFERROR(INDEX(Schéma_vyplnenie!A:A,MATCH('Výzva_vyplnenie '!B224,Schéma_vyplnenie!B:B,0),),"")</f>
        <v/>
      </c>
      <c r="B224" s="36"/>
      <c r="C224" s="44" t="str">
        <f>IFERROR(VLOOKUP(B224,Schéma_vyplnenie!$B:$I,7,0),"")</f>
        <v/>
      </c>
      <c r="D224" s="44" t="str">
        <f>IFERROR(VLOOKUP(B224,Schéma_vyplnenie!$B:$I,8,0),"")</f>
        <v/>
      </c>
      <c r="E224" s="33"/>
      <c r="F224" s="33"/>
      <c r="G224" s="39"/>
      <c r="H224" s="39"/>
      <c r="I224" s="39"/>
      <c r="J224" s="40"/>
      <c r="K224" s="40"/>
      <c r="L224" s="40"/>
    </row>
    <row r="225" spans="1:12" x14ac:dyDescent="0.3">
      <c r="A225" s="44" t="str">
        <f>IFERROR(INDEX(Schéma_vyplnenie!A:A,MATCH('Výzva_vyplnenie '!B225,Schéma_vyplnenie!B:B,0),),"")</f>
        <v/>
      </c>
      <c r="B225" s="36"/>
      <c r="C225" s="44" t="str">
        <f>IFERROR(VLOOKUP(B225,Schéma_vyplnenie!$B:$I,7,0),"")</f>
        <v/>
      </c>
      <c r="D225" s="44" t="str">
        <f>IFERROR(VLOOKUP(B225,Schéma_vyplnenie!$B:$I,8,0),"")</f>
        <v/>
      </c>
      <c r="E225" s="33"/>
      <c r="F225" s="33"/>
      <c r="G225" s="39"/>
      <c r="H225" s="39"/>
      <c r="I225" s="39"/>
      <c r="J225" s="40"/>
      <c r="K225" s="40"/>
      <c r="L225" s="40"/>
    </row>
    <row r="226" spans="1:12" x14ac:dyDescent="0.3">
      <c r="A226" s="44" t="str">
        <f>IFERROR(INDEX(Schéma_vyplnenie!A:A,MATCH('Výzva_vyplnenie '!B226,Schéma_vyplnenie!B:B,0),),"")</f>
        <v/>
      </c>
      <c r="B226" s="36"/>
      <c r="C226" s="44" t="str">
        <f>IFERROR(VLOOKUP(B226,Schéma_vyplnenie!$B:$I,7,0),"")</f>
        <v/>
      </c>
      <c r="D226" s="44" t="str">
        <f>IFERROR(VLOOKUP(B226,Schéma_vyplnenie!$B:$I,8,0),"")</f>
        <v/>
      </c>
      <c r="E226" s="33"/>
      <c r="F226" s="33"/>
      <c r="G226" s="39"/>
      <c r="H226" s="39"/>
      <c r="I226" s="39"/>
      <c r="J226" s="40"/>
      <c r="K226" s="40"/>
      <c r="L226" s="40"/>
    </row>
    <row r="227" spans="1:12" x14ac:dyDescent="0.3">
      <c r="A227" s="44" t="str">
        <f>IFERROR(INDEX(Schéma_vyplnenie!A:A,MATCH('Výzva_vyplnenie '!B227,Schéma_vyplnenie!B:B,0),),"")</f>
        <v/>
      </c>
      <c r="B227" s="36"/>
      <c r="C227" s="44" t="str">
        <f>IFERROR(VLOOKUP(B227,Schéma_vyplnenie!$B:$I,7,0),"")</f>
        <v/>
      </c>
      <c r="D227" s="44" t="str">
        <f>IFERROR(VLOOKUP(B227,Schéma_vyplnenie!$B:$I,8,0),"")</f>
        <v/>
      </c>
      <c r="E227" s="33"/>
      <c r="F227" s="33"/>
      <c r="G227" s="39"/>
      <c r="H227" s="39"/>
      <c r="I227" s="39"/>
      <c r="J227" s="40"/>
      <c r="K227" s="40"/>
      <c r="L227" s="40"/>
    </row>
    <row r="228" spans="1:12" x14ac:dyDescent="0.3">
      <c r="A228" s="44" t="str">
        <f>IFERROR(INDEX(Schéma_vyplnenie!A:A,MATCH('Výzva_vyplnenie '!B228,Schéma_vyplnenie!B:B,0),),"")</f>
        <v/>
      </c>
      <c r="B228" s="36"/>
      <c r="C228" s="44" t="str">
        <f>IFERROR(VLOOKUP(B228,Schéma_vyplnenie!$B:$I,7,0),"")</f>
        <v/>
      </c>
      <c r="D228" s="44" t="str">
        <f>IFERROR(VLOOKUP(B228,Schéma_vyplnenie!$B:$I,8,0),"")</f>
        <v/>
      </c>
      <c r="E228" s="33"/>
      <c r="F228" s="33"/>
      <c r="G228" s="39"/>
      <c r="H228" s="39"/>
      <c r="I228" s="39"/>
      <c r="J228" s="40"/>
      <c r="K228" s="40"/>
      <c r="L228" s="40"/>
    </row>
    <row r="229" spans="1:12" x14ac:dyDescent="0.3">
      <c r="A229" s="44" t="str">
        <f>IFERROR(INDEX(Schéma_vyplnenie!A:A,MATCH('Výzva_vyplnenie '!B229,Schéma_vyplnenie!B:B,0),),"")</f>
        <v/>
      </c>
      <c r="B229" s="36"/>
      <c r="C229" s="44" t="str">
        <f>IFERROR(VLOOKUP(B229,Schéma_vyplnenie!$B:$I,7,0),"")</f>
        <v/>
      </c>
      <c r="D229" s="44" t="str">
        <f>IFERROR(VLOOKUP(B229,Schéma_vyplnenie!$B:$I,8,0),"")</f>
        <v/>
      </c>
      <c r="E229" s="33"/>
      <c r="F229" s="33"/>
      <c r="G229" s="39"/>
      <c r="H229" s="39"/>
      <c r="I229" s="39"/>
      <c r="J229" s="40"/>
      <c r="K229" s="40"/>
      <c r="L229" s="40"/>
    </row>
    <row r="230" spans="1:12" x14ac:dyDescent="0.3">
      <c r="A230" s="44" t="str">
        <f>IFERROR(INDEX(Schéma_vyplnenie!A:A,MATCH('Výzva_vyplnenie '!B230,Schéma_vyplnenie!B:B,0),),"")</f>
        <v/>
      </c>
      <c r="B230" s="36"/>
      <c r="C230" s="44" t="str">
        <f>IFERROR(VLOOKUP(B230,Schéma_vyplnenie!$B:$I,7,0),"")</f>
        <v/>
      </c>
      <c r="D230" s="44" t="str">
        <f>IFERROR(VLOOKUP(B230,Schéma_vyplnenie!$B:$I,8,0),"")</f>
        <v/>
      </c>
      <c r="E230" s="33"/>
      <c r="F230" s="33"/>
      <c r="G230" s="39"/>
      <c r="H230" s="39"/>
      <c r="I230" s="39"/>
      <c r="J230" s="40"/>
      <c r="K230" s="40"/>
      <c r="L230" s="40"/>
    </row>
    <row r="231" spans="1:12" x14ac:dyDescent="0.3">
      <c r="A231" s="44" t="str">
        <f>IFERROR(INDEX(Schéma_vyplnenie!A:A,MATCH('Výzva_vyplnenie '!B231,Schéma_vyplnenie!B:B,0),),"")</f>
        <v/>
      </c>
      <c r="B231" s="36"/>
      <c r="C231" s="44" t="str">
        <f>IFERROR(VLOOKUP(B231,Schéma_vyplnenie!$B:$I,7,0),"")</f>
        <v/>
      </c>
      <c r="D231" s="44" t="str">
        <f>IFERROR(VLOOKUP(B231,Schéma_vyplnenie!$B:$I,8,0),"")</f>
        <v/>
      </c>
      <c r="E231" s="33"/>
      <c r="F231" s="33"/>
      <c r="G231" s="39"/>
      <c r="H231" s="39"/>
      <c r="I231" s="39"/>
      <c r="J231" s="40"/>
      <c r="K231" s="40"/>
      <c r="L231" s="40"/>
    </row>
    <row r="232" spans="1:12" x14ac:dyDescent="0.3">
      <c r="A232" s="44" t="str">
        <f>IFERROR(INDEX(Schéma_vyplnenie!A:A,MATCH('Výzva_vyplnenie '!B232,Schéma_vyplnenie!B:B,0),),"")</f>
        <v/>
      </c>
      <c r="B232" s="36"/>
      <c r="C232" s="44" t="str">
        <f>IFERROR(VLOOKUP(B232,Schéma_vyplnenie!$B:$I,7,0),"")</f>
        <v/>
      </c>
      <c r="D232" s="44" t="str">
        <f>IFERROR(VLOOKUP(B232,Schéma_vyplnenie!$B:$I,8,0),"")</f>
        <v/>
      </c>
      <c r="E232" s="33"/>
      <c r="F232" s="33"/>
      <c r="G232" s="39"/>
      <c r="H232" s="39"/>
      <c r="I232" s="39"/>
      <c r="J232" s="40"/>
      <c r="K232" s="40"/>
      <c r="L232" s="40"/>
    </row>
    <row r="233" spans="1:12" x14ac:dyDescent="0.3">
      <c r="A233" s="44" t="str">
        <f>IFERROR(INDEX(Schéma_vyplnenie!A:A,MATCH('Výzva_vyplnenie '!B233,Schéma_vyplnenie!B:B,0),),"")</f>
        <v/>
      </c>
      <c r="B233" s="36"/>
      <c r="C233" s="44" t="str">
        <f>IFERROR(VLOOKUP(B233,Schéma_vyplnenie!$B:$I,7,0),"")</f>
        <v/>
      </c>
      <c r="D233" s="44" t="str">
        <f>IFERROR(VLOOKUP(B233,Schéma_vyplnenie!$B:$I,8,0),"")</f>
        <v/>
      </c>
      <c r="E233" s="33"/>
      <c r="F233" s="33"/>
      <c r="G233" s="39"/>
      <c r="H233" s="39"/>
      <c r="I233" s="39"/>
      <c r="J233" s="40"/>
      <c r="K233" s="40"/>
      <c r="L233" s="40"/>
    </row>
    <row r="234" spans="1:12" x14ac:dyDescent="0.3">
      <c r="A234" s="44" t="str">
        <f>IFERROR(INDEX(Schéma_vyplnenie!A:A,MATCH('Výzva_vyplnenie '!B234,Schéma_vyplnenie!B:B,0),),"")</f>
        <v/>
      </c>
      <c r="B234" s="36"/>
      <c r="C234" s="44" t="str">
        <f>IFERROR(VLOOKUP(B234,Schéma_vyplnenie!$B:$I,7,0),"")</f>
        <v/>
      </c>
      <c r="D234" s="44" t="str">
        <f>IFERROR(VLOOKUP(B234,Schéma_vyplnenie!$B:$I,8,0),"")</f>
        <v/>
      </c>
      <c r="E234" s="33"/>
      <c r="F234" s="33"/>
      <c r="G234" s="39"/>
      <c r="H234" s="39"/>
      <c r="I234" s="39"/>
      <c r="J234" s="40"/>
      <c r="K234" s="40"/>
      <c r="L234" s="40"/>
    </row>
    <row r="235" spans="1:12" x14ac:dyDescent="0.3">
      <c r="A235" s="44" t="str">
        <f>IFERROR(INDEX(Schéma_vyplnenie!A:A,MATCH('Výzva_vyplnenie '!B235,Schéma_vyplnenie!B:B,0),),"")</f>
        <v/>
      </c>
      <c r="B235" s="36"/>
      <c r="C235" s="44" t="str">
        <f>IFERROR(VLOOKUP(B235,Schéma_vyplnenie!$B:$I,7,0),"")</f>
        <v/>
      </c>
      <c r="D235" s="44" t="str">
        <f>IFERROR(VLOOKUP(B235,Schéma_vyplnenie!$B:$I,8,0),"")</f>
        <v/>
      </c>
      <c r="E235" s="33"/>
      <c r="F235" s="33"/>
      <c r="G235" s="39"/>
      <c r="H235" s="39"/>
      <c r="I235" s="39"/>
      <c r="J235" s="40"/>
      <c r="K235" s="40"/>
      <c r="L235" s="40"/>
    </row>
    <row r="236" spans="1:12" x14ac:dyDescent="0.3">
      <c r="A236" s="44" t="str">
        <f>IFERROR(INDEX(Schéma_vyplnenie!A:A,MATCH('Výzva_vyplnenie '!B236,Schéma_vyplnenie!B:B,0),),"")</f>
        <v/>
      </c>
      <c r="B236" s="36"/>
      <c r="C236" s="44" t="str">
        <f>IFERROR(VLOOKUP(B236,Schéma_vyplnenie!$B:$I,7,0),"")</f>
        <v/>
      </c>
      <c r="D236" s="44" t="str">
        <f>IFERROR(VLOOKUP(B236,Schéma_vyplnenie!$B:$I,8,0),"")</f>
        <v/>
      </c>
      <c r="E236" s="33"/>
      <c r="F236" s="33"/>
      <c r="G236" s="39"/>
      <c r="H236" s="39"/>
      <c r="I236" s="39"/>
      <c r="J236" s="40"/>
      <c r="K236" s="40"/>
      <c r="L236" s="40"/>
    </row>
    <row r="237" spans="1:12" x14ac:dyDescent="0.3">
      <c r="A237" s="44" t="str">
        <f>IFERROR(INDEX(Schéma_vyplnenie!A:A,MATCH('Výzva_vyplnenie '!B237,Schéma_vyplnenie!B:B,0),),"")</f>
        <v/>
      </c>
      <c r="B237" s="36"/>
      <c r="C237" s="44" t="str">
        <f>IFERROR(VLOOKUP(B237,Schéma_vyplnenie!$B:$I,7,0),"")</f>
        <v/>
      </c>
      <c r="D237" s="44" t="str">
        <f>IFERROR(VLOOKUP(B237,Schéma_vyplnenie!$B:$I,8,0),"")</f>
        <v/>
      </c>
      <c r="E237" s="33"/>
      <c r="F237" s="33"/>
      <c r="G237" s="39"/>
      <c r="H237" s="39"/>
      <c r="I237" s="39"/>
      <c r="J237" s="40"/>
      <c r="K237" s="40"/>
      <c r="L237" s="40"/>
    </row>
    <row r="238" spans="1:12" x14ac:dyDescent="0.3">
      <c r="A238" s="44" t="str">
        <f>IFERROR(INDEX(Schéma_vyplnenie!A:A,MATCH('Výzva_vyplnenie '!B238,Schéma_vyplnenie!B:B,0),),"")</f>
        <v/>
      </c>
      <c r="B238" s="36"/>
      <c r="C238" s="44" t="str">
        <f>IFERROR(VLOOKUP(B238,Schéma_vyplnenie!$B:$I,7,0),"")</f>
        <v/>
      </c>
      <c r="D238" s="44" t="str">
        <f>IFERROR(VLOOKUP(B238,Schéma_vyplnenie!$B:$I,8,0),"")</f>
        <v/>
      </c>
      <c r="E238" s="33"/>
      <c r="F238" s="33"/>
      <c r="G238" s="39"/>
      <c r="H238" s="39"/>
      <c r="I238" s="39"/>
      <c r="J238" s="40"/>
      <c r="K238" s="40"/>
      <c r="L238" s="40"/>
    </row>
    <row r="239" spans="1:12" x14ac:dyDescent="0.3">
      <c r="A239" s="44" t="str">
        <f>IFERROR(INDEX(Schéma_vyplnenie!A:A,MATCH('Výzva_vyplnenie '!B239,Schéma_vyplnenie!B:B,0),),"")</f>
        <v/>
      </c>
      <c r="B239" s="36"/>
      <c r="C239" s="44" t="str">
        <f>IFERROR(VLOOKUP(B239,Schéma_vyplnenie!$B:$I,7,0),"")</f>
        <v/>
      </c>
      <c r="D239" s="44" t="str">
        <f>IFERROR(VLOOKUP(B239,Schéma_vyplnenie!$B:$I,8,0),"")</f>
        <v/>
      </c>
      <c r="E239" s="33"/>
      <c r="F239" s="33"/>
      <c r="G239" s="39"/>
      <c r="H239" s="39"/>
      <c r="I239" s="39"/>
      <c r="J239" s="40"/>
      <c r="K239" s="40"/>
      <c r="L239" s="40"/>
    </row>
    <row r="240" spans="1:12" x14ac:dyDescent="0.3">
      <c r="A240" s="44" t="str">
        <f>IFERROR(INDEX(Schéma_vyplnenie!A:A,MATCH('Výzva_vyplnenie '!B240,Schéma_vyplnenie!B:B,0),),"")</f>
        <v/>
      </c>
      <c r="B240" s="36"/>
      <c r="C240" s="44" t="str">
        <f>IFERROR(VLOOKUP(B240,Schéma_vyplnenie!$B:$I,7,0),"")</f>
        <v/>
      </c>
      <c r="D240" s="44" t="str">
        <f>IFERROR(VLOOKUP(B240,Schéma_vyplnenie!$B:$I,8,0),"")</f>
        <v/>
      </c>
      <c r="E240" s="33"/>
      <c r="F240" s="33"/>
      <c r="G240" s="39"/>
      <c r="H240" s="39"/>
      <c r="I240" s="39"/>
      <c r="J240" s="40"/>
      <c r="K240" s="40"/>
      <c r="L240" s="40"/>
    </row>
    <row r="241" spans="1:12" x14ac:dyDescent="0.3">
      <c r="A241" s="44" t="str">
        <f>IFERROR(INDEX(Schéma_vyplnenie!A:A,MATCH('Výzva_vyplnenie '!B241,Schéma_vyplnenie!B:B,0),),"")</f>
        <v/>
      </c>
      <c r="B241" s="36"/>
      <c r="C241" s="44" t="str">
        <f>IFERROR(VLOOKUP(B241,Schéma_vyplnenie!$B:$I,7,0),"")</f>
        <v/>
      </c>
      <c r="D241" s="44" t="str">
        <f>IFERROR(VLOOKUP(B241,Schéma_vyplnenie!$B:$I,8,0),"")</f>
        <v/>
      </c>
      <c r="E241" s="33"/>
      <c r="F241" s="33"/>
      <c r="G241" s="39"/>
      <c r="H241" s="39"/>
      <c r="I241" s="39"/>
      <c r="J241" s="40"/>
      <c r="K241" s="40"/>
      <c r="L241" s="40"/>
    </row>
    <row r="242" spans="1:12" x14ac:dyDescent="0.3">
      <c r="A242" s="44" t="str">
        <f>IFERROR(INDEX(Schéma_vyplnenie!A:A,MATCH('Výzva_vyplnenie '!B242,Schéma_vyplnenie!B:B,0),),"")</f>
        <v/>
      </c>
      <c r="B242" s="36"/>
      <c r="C242" s="44" t="str">
        <f>IFERROR(VLOOKUP(B242,Schéma_vyplnenie!$B:$I,7,0),"")</f>
        <v/>
      </c>
      <c r="D242" s="44" t="str">
        <f>IFERROR(VLOOKUP(B242,Schéma_vyplnenie!$B:$I,8,0),"")</f>
        <v/>
      </c>
      <c r="E242" s="33"/>
      <c r="F242" s="33"/>
      <c r="G242" s="39"/>
      <c r="H242" s="39"/>
      <c r="I242" s="39"/>
      <c r="J242" s="40"/>
      <c r="K242" s="40"/>
      <c r="L242" s="40"/>
    </row>
    <row r="243" spans="1:12" x14ac:dyDescent="0.3">
      <c r="A243" s="44" t="str">
        <f>IFERROR(INDEX(Schéma_vyplnenie!A:A,MATCH('Výzva_vyplnenie '!B243,Schéma_vyplnenie!B:B,0),),"")</f>
        <v/>
      </c>
      <c r="B243" s="36"/>
      <c r="C243" s="44" t="str">
        <f>IFERROR(VLOOKUP(B243,Schéma_vyplnenie!$B:$I,7,0),"")</f>
        <v/>
      </c>
      <c r="D243" s="44" t="str">
        <f>IFERROR(VLOOKUP(B243,Schéma_vyplnenie!$B:$I,8,0),"")</f>
        <v/>
      </c>
      <c r="E243" s="33"/>
      <c r="F243" s="33"/>
      <c r="G243" s="39"/>
      <c r="H243" s="39"/>
      <c r="I243" s="39"/>
      <c r="J243" s="40"/>
      <c r="K243" s="40"/>
      <c r="L243" s="40"/>
    </row>
    <row r="244" spans="1:12" x14ac:dyDescent="0.3">
      <c r="A244" s="44" t="str">
        <f>IFERROR(INDEX(Schéma_vyplnenie!A:A,MATCH('Výzva_vyplnenie '!B244,Schéma_vyplnenie!B:B,0),),"")</f>
        <v/>
      </c>
      <c r="B244" s="36"/>
      <c r="C244" s="44" t="str">
        <f>IFERROR(VLOOKUP(B244,Schéma_vyplnenie!$B:$I,7,0),"")</f>
        <v/>
      </c>
      <c r="D244" s="44" t="str">
        <f>IFERROR(VLOOKUP(B244,Schéma_vyplnenie!$B:$I,8,0),"")</f>
        <v/>
      </c>
      <c r="E244" s="33"/>
      <c r="F244" s="33"/>
      <c r="G244" s="39"/>
      <c r="H244" s="39"/>
      <c r="I244" s="39"/>
      <c r="J244" s="40"/>
      <c r="K244" s="40"/>
      <c r="L244" s="40"/>
    </row>
    <row r="245" spans="1:12" x14ac:dyDescent="0.3">
      <c r="A245" s="44" t="str">
        <f>IFERROR(INDEX(Schéma_vyplnenie!A:A,MATCH('Výzva_vyplnenie '!B245,Schéma_vyplnenie!B:B,0),),"")</f>
        <v/>
      </c>
      <c r="B245" s="36"/>
      <c r="C245" s="44" t="str">
        <f>IFERROR(VLOOKUP(B245,Schéma_vyplnenie!$B:$I,7,0),"")</f>
        <v/>
      </c>
      <c r="D245" s="44" t="str">
        <f>IFERROR(VLOOKUP(B245,Schéma_vyplnenie!$B:$I,8,0),"")</f>
        <v/>
      </c>
      <c r="E245" s="33"/>
      <c r="F245" s="33"/>
      <c r="G245" s="39"/>
      <c r="H245" s="39"/>
      <c r="I245" s="39"/>
      <c r="J245" s="40"/>
      <c r="K245" s="40"/>
      <c r="L245" s="40"/>
    </row>
    <row r="246" spans="1:12" x14ac:dyDescent="0.3">
      <c r="A246" s="44" t="str">
        <f>IFERROR(INDEX(Schéma_vyplnenie!A:A,MATCH('Výzva_vyplnenie '!B246,Schéma_vyplnenie!B:B,0),),"")</f>
        <v/>
      </c>
      <c r="B246" s="36"/>
      <c r="C246" s="44" t="str">
        <f>IFERROR(VLOOKUP(B246,Schéma_vyplnenie!$B:$I,7,0),"")</f>
        <v/>
      </c>
      <c r="D246" s="44" t="str">
        <f>IFERROR(VLOOKUP(B246,Schéma_vyplnenie!$B:$I,8,0),"")</f>
        <v/>
      </c>
      <c r="E246" s="33"/>
      <c r="F246" s="33"/>
      <c r="G246" s="39"/>
      <c r="H246" s="39"/>
      <c r="I246" s="39"/>
      <c r="J246" s="40"/>
      <c r="K246" s="40"/>
      <c r="L246" s="40"/>
    </row>
    <row r="247" spans="1:12" x14ac:dyDescent="0.3">
      <c r="A247" s="44" t="str">
        <f>IFERROR(INDEX(Schéma_vyplnenie!A:A,MATCH('Výzva_vyplnenie '!B247,Schéma_vyplnenie!B:B,0),),"")</f>
        <v/>
      </c>
      <c r="B247" s="36"/>
      <c r="C247" s="44" t="str">
        <f>IFERROR(VLOOKUP(B247,Schéma_vyplnenie!$B:$I,7,0),"")</f>
        <v/>
      </c>
      <c r="D247" s="44" t="str">
        <f>IFERROR(VLOOKUP(B247,Schéma_vyplnenie!$B:$I,8,0),"")</f>
        <v/>
      </c>
      <c r="E247" s="33"/>
      <c r="F247" s="33"/>
      <c r="G247" s="39"/>
      <c r="H247" s="39"/>
      <c r="I247" s="39"/>
      <c r="J247" s="40"/>
      <c r="K247" s="40"/>
      <c r="L247" s="40"/>
    </row>
    <row r="248" spans="1:12" x14ac:dyDescent="0.3">
      <c r="A248" s="44" t="str">
        <f>IFERROR(INDEX(Schéma_vyplnenie!A:A,MATCH('Výzva_vyplnenie '!B248,Schéma_vyplnenie!B:B,0),),"")</f>
        <v/>
      </c>
      <c r="B248" s="36"/>
      <c r="C248" s="44" t="str">
        <f>IFERROR(VLOOKUP(B248,Schéma_vyplnenie!$B:$I,7,0),"")</f>
        <v/>
      </c>
      <c r="D248" s="44" t="str">
        <f>IFERROR(VLOOKUP(B248,Schéma_vyplnenie!$B:$I,8,0),"")</f>
        <v/>
      </c>
      <c r="E248" s="33"/>
      <c r="F248" s="33"/>
      <c r="G248" s="39"/>
      <c r="H248" s="39"/>
      <c r="I248" s="39"/>
      <c r="J248" s="40"/>
      <c r="K248" s="40"/>
      <c r="L248" s="40"/>
    </row>
    <row r="249" spans="1:12" x14ac:dyDescent="0.3">
      <c r="A249" s="44" t="str">
        <f>IFERROR(INDEX(Schéma_vyplnenie!A:A,MATCH('Výzva_vyplnenie '!B249,Schéma_vyplnenie!B:B,0),),"")</f>
        <v/>
      </c>
      <c r="B249" s="36"/>
      <c r="C249" s="44" t="str">
        <f>IFERROR(VLOOKUP(B249,Schéma_vyplnenie!$B:$I,7,0),"")</f>
        <v/>
      </c>
      <c r="D249" s="44" t="str">
        <f>IFERROR(VLOOKUP(B249,Schéma_vyplnenie!$B:$I,8,0),"")</f>
        <v/>
      </c>
      <c r="E249" s="33"/>
      <c r="F249" s="33"/>
      <c r="G249" s="39"/>
      <c r="H249" s="39"/>
      <c r="I249" s="39"/>
      <c r="J249" s="40"/>
      <c r="K249" s="40"/>
      <c r="L249" s="40"/>
    </row>
    <row r="250" spans="1:12" x14ac:dyDescent="0.3">
      <c r="A250" s="44" t="str">
        <f>IFERROR(INDEX(Schéma_vyplnenie!A:A,MATCH('Výzva_vyplnenie '!B250,Schéma_vyplnenie!B:B,0),),"")</f>
        <v/>
      </c>
      <c r="B250" s="36"/>
      <c r="C250" s="44" t="str">
        <f>IFERROR(VLOOKUP(B250,Schéma_vyplnenie!$B:$I,7,0),"")</f>
        <v/>
      </c>
      <c r="D250" s="44" t="str">
        <f>IFERROR(VLOOKUP(B250,Schéma_vyplnenie!$B:$I,8,0),"")</f>
        <v/>
      </c>
      <c r="E250" s="33"/>
      <c r="F250" s="33"/>
      <c r="G250" s="39"/>
      <c r="H250" s="39"/>
      <c r="I250" s="39"/>
      <c r="J250" s="40"/>
      <c r="K250" s="40"/>
      <c r="L250" s="40"/>
    </row>
    <row r="251" spans="1:12" x14ac:dyDescent="0.3">
      <c r="A251" s="44" t="str">
        <f>IFERROR(INDEX(Schéma_vyplnenie!A:A,MATCH('Výzva_vyplnenie '!B251,Schéma_vyplnenie!B:B,0),),"")</f>
        <v/>
      </c>
      <c r="B251" s="36"/>
      <c r="C251" s="44" t="str">
        <f>IFERROR(VLOOKUP(B251,Schéma_vyplnenie!$B:$I,7,0),"")</f>
        <v/>
      </c>
      <c r="D251" s="44" t="str">
        <f>IFERROR(VLOOKUP(B251,Schéma_vyplnenie!$B:$I,8,0),"")</f>
        <v/>
      </c>
      <c r="E251" s="33"/>
      <c r="F251" s="33"/>
      <c r="G251" s="39"/>
      <c r="H251" s="39"/>
      <c r="I251" s="39"/>
      <c r="J251" s="40"/>
      <c r="K251" s="40"/>
      <c r="L251" s="40"/>
    </row>
    <row r="252" spans="1:12" x14ac:dyDescent="0.3">
      <c r="A252" s="44" t="str">
        <f>IFERROR(INDEX(Schéma_vyplnenie!A:A,MATCH('Výzva_vyplnenie '!B252,Schéma_vyplnenie!B:B,0),),"")</f>
        <v/>
      </c>
      <c r="B252" s="36"/>
      <c r="C252" s="44" t="str">
        <f>IFERROR(VLOOKUP(B252,Schéma_vyplnenie!$B:$I,7,0),"")</f>
        <v/>
      </c>
      <c r="D252" s="44" t="str">
        <f>IFERROR(VLOOKUP(B252,Schéma_vyplnenie!$B:$I,8,0),"")</f>
        <v/>
      </c>
      <c r="E252" s="33"/>
      <c r="F252" s="33"/>
      <c r="G252" s="39"/>
      <c r="H252" s="39"/>
      <c r="I252" s="39"/>
      <c r="J252" s="40"/>
      <c r="K252" s="40"/>
      <c r="L252" s="40"/>
    </row>
    <row r="253" spans="1:12" x14ac:dyDescent="0.3">
      <c r="A253" s="44" t="str">
        <f>IFERROR(INDEX(Schéma_vyplnenie!A:A,MATCH('Výzva_vyplnenie '!B253,Schéma_vyplnenie!B:B,0),),"")</f>
        <v/>
      </c>
      <c r="B253" s="36"/>
      <c r="C253" s="44" t="str">
        <f>IFERROR(VLOOKUP(B253,Schéma_vyplnenie!$B:$I,7,0),"")</f>
        <v/>
      </c>
      <c r="D253" s="44" t="str">
        <f>IFERROR(VLOOKUP(B253,Schéma_vyplnenie!$B:$I,8,0),"")</f>
        <v/>
      </c>
      <c r="E253" s="33"/>
      <c r="F253" s="33"/>
      <c r="G253" s="39"/>
      <c r="H253" s="39"/>
      <c r="I253" s="39"/>
      <c r="J253" s="40"/>
      <c r="K253" s="40"/>
      <c r="L253" s="40"/>
    </row>
    <row r="254" spans="1:12" x14ac:dyDescent="0.3">
      <c r="A254" s="44" t="str">
        <f>IFERROR(INDEX(Schéma_vyplnenie!A:A,MATCH('Výzva_vyplnenie '!B254,Schéma_vyplnenie!B:B,0),),"")</f>
        <v/>
      </c>
      <c r="B254" s="36"/>
      <c r="C254" s="44" t="str">
        <f>IFERROR(VLOOKUP(B254,Schéma_vyplnenie!$B:$I,7,0),"")</f>
        <v/>
      </c>
      <c r="D254" s="44" t="str">
        <f>IFERROR(VLOOKUP(B254,Schéma_vyplnenie!$B:$I,8,0),"")</f>
        <v/>
      </c>
      <c r="E254" s="33"/>
      <c r="F254" s="33"/>
      <c r="G254" s="39"/>
      <c r="H254" s="39"/>
      <c r="I254" s="39"/>
      <c r="J254" s="40"/>
      <c r="K254" s="40"/>
      <c r="L254" s="40"/>
    </row>
    <row r="255" spans="1:12" x14ac:dyDescent="0.3">
      <c r="A255" s="44" t="str">
        <f>IFERROR(INDEX(Schéma_vyplnenie!A:A,MATCH('Výzva_vyplnenie '!B255,Schéma_vyplnenie!B:B,0),),"")</f>
        <v/>
      </c>
      <c r="B255" s="36"/>
      <c r="C255" s="44" t="str">
        <f>IFERROR(VLOOKUP(B255,Schéma_vyplnenie!$B:$I,7,0),"")</f>
        <v/>
      </c>
      <c r="D255" s="44" t="str">
        <f>IFERROR(VLOOKUP(B255,Schéma_vyplnenie!$B:$I,8,0),"")</f>
        <v/>
      </c>
      <c r="E255" s="33"/>
      <c r="F255" s="33"/>
      <c r="G255" s="39"/>
      <c r="H255" s="39"/>
      <c r="I255" s="39"/>
      <c r="J255" s="40"/>
      <c r="K255" s="40"/>
      <c r="L255" s="40"/>
    </row>
    <row r="256" spans="1:12" x14ac:dyDescent="0.3">
      <c r="A256" s="44" t="str">
        <f>IFERROR(INDEX(Schéma_vyplnenie!A:A,MATCH('Výzva_vyplnenie '!B256,Schéma_vyplnenie!B:B,0),),"")</f>
        <v/>
      </c>
      <c r="B256" s="36"/>
      <c r="C256" s="44" t="str">
        <f>IFERROR(VLOOKUP(B256,Schéma_vyplnenie!$B:$I,7,0),"")</f>
        <v/>
      </c>
      <c r="D256" s="44" t="str">
        <f>IFERROR(VLOOKUP(B256,Schéma_vyplnenie!$B:$I,8,0),"")</f>
        <v/>
      </c>
      <c r="E256" s="33"/>
      <c r="F256" s="33"/>
      <c r="G256" s="39"/>
      <c r="H256" s="39"/>
      <c r="I256" s="39"/>
      <c r="J256" s="40"/>
      <c r="K256" s="40"/>
      <c r="L256" s="40"/>
    </row>
    <row r="257" spans="1:12" x14ac:dyDescent="0.3">
      <c r="A257" s="44" t="str">
        <f>IFERROR(INDEX(Schéma_vyplnenie!A:A,MATCH('Výzva_vyplnenie '!B257,Schéma_vyplnenie!B:B,0),),"")</f>
        <v/>
      </c>
      <c r="B257" s="36"/>
      <c r="C257" s="44" t="str">
        <f>IFERROR(VLOOKUP(B257,Schéma_vyplnenie!$B:$I,7,0),"")</f>
        <v/>
      </c>
      <c r="D257" s="44" t="str">
        <f>IFERROR(VLOOKUP(B257,Schéma_vyplnenie!$B:$I,8,0),"")</f>
        <v/>
      </c>
      <c r="E257" s="33"/>
      <c r="F257" s="33"/>
      <c r="G257" s="39"/>
      <c r="H257" s="39"/>
      <c r="I257" s="39"/>
      <c r="J257" s="40"/>
      <c r="K257" s="40"/>
      <c r="L257" s="40"/>
    </row>
    <row r="258" spans="1:12" x14ac:dyDescent="0.3">
      <c r="A258" s="44" t="str">
        <f>IFERROR(INDEX(Schéma_vyplnenie!A:A,MATCH('Výzva_vyplnenie '!B258,Schéma_vyplnenie!B:B,0),),"")</f>
        <v/>
      </c>
      <c r="B258" s="36"/>
      <c r="C258" s="44" t="str">
        <f>IFERROR(VLOOKUP(B258,Schéma_vyplnenie!$B:$I,7,0),"")</f>
        <v/>
      </c>
      <c r="D258" s="44" t="str">
        <f>IFERROR(VLOOKUP(B258,Schéma_vyplnenie!$B:$I,8,0),"")</f>
        <v/>
      </c>
      <c r="E258" s="33"/>
      <c r="F258" s="33"/>
      <c r="G258" s="39"/>
      <c r="H258" s="39"/>
      <c r="I258" s="39"/>
      <c r="J258" s="40"/>
      <c r="K258" s="40"/>
      <c r="L258" s="40"/>
    </row>
    <row r="259" spans="1:12" x14ac:dyDescent="0.3">
      <c r="A259" s="44" t="str">
        <f>IFERROR(INDEX(Schéma_vyplnenie!A:A,MATCH('Výzva_vyplnenie '!B259,Schéma_vyplnenie!B:B,0),),"")</f>
        <v/>
      </c>
      <c r="B259" s="36"/>
      <c r="C259" s="44" t="str">
        <f>IFERROR(VLOOKUP(B259,Schéma_vyplnenie!$B:$I,7,0),"")</f>
        <v/>
      </c>
      <c r="D259" s="44" t="str">
        <f>IFERROR(VLOOKUP(B259,Schéma_vyplnenie!$B:$I,8,0),"")</f>
        <v/>
      </c>
      <c r="E259" s="33"/>
      <c r="F259" s="33"/>
      <c r="G259" s="39"/>
      <c r="H259" s="39"/>
      <c r="I259" s="39"/>
      <c r="J259" s="40"/>
      <c r="K259" s="40"/>
      <c r="L259" s="40"/>
    </row>
    <row r="260" spans="1:12" x14ac:dyDescent="0.3">
      <c r="A260" s="44" t="str">
        <f>IFERROR(INDEX(Schéma_vyplnenie!A:A,MATCH('Výzva_vyplnenie '!B260,Schéma_vyplnenie!B:B,0),),"")</f>
        <v/>
      </c>
      <c r="B260" s="36"/>
      <c r="C260" s="44" t="str">
        <f>IFERROR(VLOOKUP(B260,Schéma_vyplnenie!$B:$I,7,0),"")</f>
        <v/>
      </c>
      <c r="D260" s="44" t="str">
        <f>IFERROR(VLOOKUP(B260,Schéma_vyplnenie!$B:$I,8,0),"")</f>
        <v/>
      </c>
      <c r="E260" s="33"/>
      <c r="F260" s="33"/>
      <c r="G260" s="39"/>
      <c r="H260" s="39"/>
      <c r="I260" s="39"/>
      <c r="J260" s="40"/>
      <c r="K260" s="40"/>
      <c r="L260" s="40"/>
    </row>
    <row r="261" spans="1:12" x14ac:dyDescent="0.3">
      <c r="A261" s="44" t="str">
        <f>IFERROR(INDEX(Schéma_vyplnenie!A:A,MATCH('Výzva_vyplnenie '!B261,Schéma_vyplnenie!B:B,0),),"")</f>
        <v/>
      </c>
      <c r="B261" s="36"/>
      <c r="C261" s="44" t="str">
        <f>IFERROR(VLOOKUP(B261,Schéma_vyplnenie!$B:$I,7,0),"")</f>
        <v/>
      </c>
      <c r="D261" s="44" t="str">
        <f>IFERROR(VLOOKUP(B261,Schéma_vyplnenie!$B:$I,8,0),"")</f>
        <v/>
      </c>
      <c r="E261" s="33"/>
      <c r="F261" s="33"/>
      <c r="G261" s="39"/>
      <c r="H261" s="39"/>
      <c r="I261" s="39"/>
      <c r="J261" s="40"/>
      <c r="K261" s="40"/>
      <c r="L261" s="40"/>
    </row>
    <row r="262" spans="1:12" x14ac:dyDescent="0.3">
      <c r="A262" s="44" t="str">
        <f>IFERROR(INDEX(Schéma_vyplnenie!A:A,MATCH('Výzva_vyplnenie '!B262,Schéma_vyplnenie!B:B,0),),"")</f>
        <v/>
      </c>
      <c r="B262" s="36"/>
      <c r="C262" s="44" t="str">
        <f>IFERROR(VLOOKUP(B262,Schéma_vyplnenie!$B:$I,7,0),"")</f>
        <v/>
      </c>
      <c r="D262" s="44" t="str">
        <f>IFERROR(VLOOKUP(B262,Schéma_vyplnenie!$B:$I,8,0),"")</f>
        <v/>
      </c>
      <c r="E262" s="33"/>
      <c r="F262" s="33"/>
      <c r="G262" s="39"/>
      <c r="H262" s="39"/>
      <c r="I262" s="39"/>
      <c r="J262" s="40"/>
      <c r="K262" s="40"/>
      <c r="L262" s="40"/>
    </row>
    <row r="263" spans="1:12" x14ac:dyDescent="0.3">
      <c r="A263" s="44" t="str">
        <f>IFERROR(INDEX(Schéma_vyplnenie!A:A,MATCH('Výzva_vyplnenie '!B263,Schéma_vyplnenie!B:B,0),),"")</f>
        <v/>
      </c>
      <c r="B263" s="36"/>
      <c r="C263" s="44" t="str">
        <f>IFERROR(VLOOKUP(B263,Schéma_vyplnenie!$B:$I,7,0),"")</f>
        <v/>
      </c>
      <c r="D263" s="44" t="str">
        <f>IFERROR(VLOOKUP(B263,Schéma_vyplnenie!$B:$I,8,0),"")</f>
        <v/>
      </c>
      <c r="E263" s="33"/>
      <c r="F263" s="33"/>
      <c r="G263" s="39"/>
      <c r="H263" s="39"/>
      <c r="I263" s="39"/>
      <c r="J263" s="40"/>
      <c r="K263" s="40"/>
      <c r="L263" s="40"/>
    </row>
    <row r="264" spans="1:12" x14ac:dyDescent="0.3">
      <c r="A264" s="44" t="str">
        <f>IFERROR(INDEX(Schéma_vyplnenie!A:A,MATCH('Výzva_vyplnenie '!B264,Schéma_vyplnenie!B:B,0),),"")</f>
        <v/>
      </c>
      <c r="B264" s="36"/>
      <c r="C264" s="44" t="str">
        <f>IFERROR(VLOOKUP(B264,Schéma_vyplnenie!$B:$I,7,0),"")</f>
        <v/>
      </c>
      <c r="D264" s="44" t="str">
        <f>IFERROR(VLOOKUP(B264,Schéma_vyplnenie!$B:$I,8,0),"")</f>
        <v/>
      </c>
      <c r="E264" s="33"/>
      <c r="F264" s="33"/>
      <c r="G264" s="39"/>
      <c r="H264" s="39"/>
      <c r="I264" s="39"/>
      <c r="J264" s="40"/>
      <c r="K264" s="40"/>
      <c r="L264" s="40"/>
    </row>
    <row r="265" spans="1:12" x14ac:dyDescent="0.3">
      <c r="A265" s="44" t="str">
        <f>IFERROR(INDEX(Schéma_vyplnenie!A:A,MATCH('Výzva_vyplnenie '!B265,Schéma_vyplnenie!B:B,0),),"")</f>
        <v/>
      </c>
      <c r="B265" s="36"/>
      <c r="C265" s="44" t="str">
        <f>IFERROR(VLOOKUP(B265,Schéma_vyplnenie!$B:$I,7,0),"")</f>
        <v/>
      </c>
      <c r="D265" s="44" t="str">
        <f>IFERROR(VLOOKUP(B265,Schéma_vyplnenie!$B:$I,8,0),"")</f>
        <v/>
      </c>
      <c r="E265" s="33"/>
      <c r="F265" s="33"/>
      <c r="G265" s="39"/>
      <c r="H265" s="39"/>
      <c r="I265" s="39"/>
      <c r="J265" s="40"/>
      <c r="K265" s="40"/>
      <c r="L265" s="40"/>
    </row>
    <row r="266" spans="1:12" x14ac:dyDescent="0.3">
      <c r="A266" s="44" t="str">
        <f>IFERROR(INDEX(Schéma_vyplnenie!A:A,MATCH('Výzva_vyplnenie '!B266,Schéma_vyplnenie!B:B,0),),"")</f>
        <v/>
      </c>
      <c r="B266" s="36"/>
      <c r="C266" s="44" t="str">
        <f>IFERROR(VLOOKUP(B266,Schéma_vyplnenie!$B:$I,7,0),"")</f>
        <v/>
      </c>
      <c r="D266" s="44" t="str">
        <f>IFERROR(VLOOKUP(B266,Schéma_vyplnenie!$B:$I,8,0),"")</f>
        <v/>
      </c>
      <c r="E266" s="33"/>
      <c r="F266" s="33"/>
      <c r="G266" s="39"/>
      <c r="H266" s="39"/>
      <c r="I266" s="39"/>
      <c r="J266" s="40"/>
      <c r="K266" s="40"/>
      <c r="L266" s="40"/>
    </row>
    <row r="267" spans="1:12" x14ac:dyDescent="0.3">
      <c r="A267" s="44" t="str">
        <f>IFERROR(INDEX(Schéma_vyplnenie!A:A,MATCH('Výzva_vyplnenie '!B267,Schéma_vyplnenie!B:B,0),),"")</f>
        <v/>
      </c>
      <c r="B267" s="36"/>
      <c r="C267" s="44" t="str">
        <f>IFERROR(VLOOKUP(B267,Schéma_vyplnenie!$B:$I,7,0),"")</f>
        <v/>
      </c>
      <c r="D267" s="44" t="str">
        <f>IFERROR(VLOOKUP(B267,Schéma_vyplnenie!$B:$I,8,0),"")</f>
        <v/>
      </c>
      <c r="E267" s="33"/>
      <c r="F267" s="33"/>
      <c r="G267" s="39"/>
      <c r="H267" s="39"/>
      <c r="I267" s="39"/>
      <c r="J267" s="40"/>
      <c r="K267" s="40"/>
      <c r="L267" s="40"/>
    </row>
    <row r="268" spans="1:12" x14ac:dyDescent="0.3">
      <c r="A268" s="44" t="str">
        <f>IFERROR(INDEX(Schéma_vyplnenie!A:A,MATCH('Výzva_vyplnenie '!B268,Schéma_vyplnenie!B:B,0),),"")</f>
        <v/>
      </c>
      <c r="B268" s="36"/>
      <c r="C268" s="44" t="str">
        <f>IFERROR(VLOOKUP(B268,Schéma_vyplnenie!$B:$I,7,0),"")</f>
        <v/>
      </c>
      <c r="D268" s="44" t="str">
        <f>IFERROR(VLOOKUP(B268,Schéma_vyplnenie!$B:$I,8,0),"")</f>
        <v/>
      </c>
      <c r="E268" s="33"/>
      <c r="F268" s="33"/>
      <c r="G268" s="39"/>
      <c r="H268" s="39"/>
      <c r="I268" s="39"/>
      <c r="J268" s="40"/>
      <c r="K268" s="40"/>
      <c r="L268" s="40"/>
    </row>
    <row r="269" spans="1:12" x14ac:dyDescent="0.3">
      <c r="A269" s="44" t="str">
        <f>IFERROR(INDEX(Schéma_vyplnenie!A:A,MATCH('Výzva_vyplnenie '!B269,Schéma_vyplnenie!B:B,0),),"")</f>
        <v/>
      </c>
      <c r="B269" s="36"/>
      <c r="C269" s="44" t="str">
        <f>IFERROR(VLOOKUP(B269,Schéma_vyplnenie!$B:$I,7,0),"")</f>
        <v/>
      </c>
      <c r="D269" s="44" t="str">
        <f>IFERROR(VLOOKUP(B269,Schéma_vyplnenie!$B:$I,8,0),"")</f>
        <v/>
      </c>
      <c r="E269" s="33"/>
      <c r="F269" s="33"/>
      <c r="G269" s="39"/>
      <c r="H269" s="39"/>
      <c r="I269" s="39"/>
      <c r="J269" s="40"/>
      <c r="K269" s="40"/>
      <c r="L269" s="40"/>
    </row>
    <row r="270" spans="1:12" x14ac:dyDescent="0.3">
      <c r="A270" s="44" t="str">
        <f>IFERROR(INDEX(Schéma_vyplnenie!A:A,MATCH('Výzva_vyplnenie '!B270,Schéma_vyplnenie!B:B,0),),"")</f>
        <v/>
      </c>
      <c r="B270" s="36"/>
      <c r="C270" s="44" t="str">
        <f>IFERROR(VLOOKUP(B270,Schéma_vyplnenie!$B:$I,7,0),"")</f>
        <v/>
      </c>
      <c r="D270" s="44" t="str">
        <f>IFERROR(VLOOKUP(B270,Schéma_vyplnenie!$B:$I,8,0),"")</f>
        <v/>
      </c>
      <c r="E270" s="33"/>
      <c r="F270" s="33"/>
      <c r="G270" s="39"/>
      <c r="H270" s="39"/>
      <c r="I270" s="39"/>
      <c r="J270" s="40"/>
      <c r="K270" s="40"/>
      <c r="L270" s="40"/>
    </row>
    <row r="271" spans="1:12" x14ac:dyDescent="0.3">
      <c r="A271" s="44" t="str">
        <f>IFERROR(INDEX(Schéma_vyplnenie!A:A,MATCH('Výzva_vyplnenie '!B271,Schéma_vyplnenie!B:B,0),),"")</f>
        <v/>
      </c>
      <c r="B271" s="36"/>
      <c r="C271" s="44" t="str">
        <f>IFERROR(VLOOKUP(B271,Schéma_vyplnenie!$B:$I,7,0),"")</f>
        <v/>
      </c>
      <c r="D271" s="44" t="str">
        <f>IFERROR(VLOOKUP(B271,Schéma_vyplnenie!$B:$I,8,0),"")</f>
        <v/>
      </c>
      <c r="E271" s="33"/>
      <c r="F271" s="33"/>
      <c r="G271" s="39"/>
      <c r="H271" s="39"/>
      <c r="I271" s="39"/>
      <c r="J271" s="40"/>
      <c r="K271" s="40"/>
      <c r="L271" s="40"/>
    </row>
    <row r="272" spans="1:12" x14ac:dyDescent="0.3">
      <c r="A272" s="44" t="str">
        <f>IFERROR(INDEX(Schéma_vyplnenie!A:A,MATCH('Výzva_vyplnenie '!B272,Schéma_vyplnenie!B:B,0),),"")</f>
        <v/>
      </c>
      <c r="B272" s="36"/>
      <c r="C272" s="44" t="str">
        <f>IFERROR(VLOOKUP(B272,Schéma_vyplnenie!$B:$I,7,0),"")</f>
        <v/>
      </c>
      <c r="D272" s="44" t="str">
        <f>IFERROR(VLOOKUP(B272,Schéma_vyplnenie!$B:$I,8,0),"")</f>
        <v/>
      </c>
      <c r="E272" s="33"/>
      <c r="F272" s="33"/>
      <c r="G272" s="39"/>
      <c r="H272" s="39"/>
      <c r="I272" s="39"/>
      <c r="J272" s="40"/>
      <c r="K272" s="40"/>
      <c r="L272" s="40"/>
    </row>
    <row r="273" spans="1:12" x14ac:dyDescent="0.3">
      <c r="A273" s="44" t="str">
        <f>IFERROR(INDEX(Schéma_vyplnenie!A:A,MATCH('Výzva_vyplnenie '!B273,Schéma_vyplnenie!B:B,0),),"")</f>
        <v/>
      </c>
      <c r="B273" s="36"/>
      <c r="C273" s="44" t="str">
        <f>IFERROR(VLOOKUP(B273,Schéma_vyplnenie!$B:$I,7,0),"")</f>
        <v/>
      </c>
      <c r="D273" s="44" t="str">
        <f>IFERROR(VLOOKUP(B273,Schéma_vyplnenie!$B:$I,8,0),"")</f>
        <v/>
      </c>
      <c r="E273" s="33"/>
      <c r="F273" s="33"/>
      <c r="G273" s="39"/>
      <c r="H273" s="39"/>
      <c r="I273" s="39"/>
      <c r="J273" s="40"/>
      <c r="K273" s="40"/>
      <c r="L273" s="40"/>
    </row>
    <row r="274" spans="1:12" x14ac:dyDescent="0.3">
      <c r="A274" s="44" t="str">
        <f>IFERROR(INDEX(Schéma_vyplnenie!A:A,MATCH('Výzva_vyplnenie '!B274,Schéma_vyplnenie!B:B,0),),"")</f>
        <v/>
      </c>
      <c r="B274" s="36"/>
      <c r="C274" s="44" t="str">
        <f>IFERROR(VLOOKUP(B274,Schéma_vyplnenie!$B:$I,7,0),"")</f>
        <v/>
      </c>
      <c r="D274" s="44" t="str">
        <f>IFERROR(VLOOKUP(B274,Schéma_vyplnenie!$B:$I,8,0),"")</f>
        <v/>
      </c>
      <c r="E274" s="33"/>
      <c r="F274" s="33"/>
      <c r="G274" s="39"/>
      <c r="H274" s="39"/>
      <c r="I274" s="39"/>
      <c r="J274" s="40"/>
      <c r="K274" s="40"/>
      <c r="L274" s="40"/>
    </row>
    <row r="275" spans="1:12" x14ac:dyDescent="0.3">
      <c r="A275" s="44" t="str">
        <f>IFERROR(INDEX(Schéma_vyplnenie!A:A,MATCH('Výzva_vyplnenie '!B275,Schéma_vyplnenie!B:B,0),),"")</f>
        <v/>
      </c>
      <c r="B275" s="36"/>
      <c r="C275" s="44" t="str">
        <f>IFERROR(VLOOKUP(B275,Schéma_vyplnenie!$B:$I,7,0),"")</f>
        <v/>
      </c>
      <c r="D275" s="44" t="str">
        <f>IFERROR(VLOOKUP(B275,Schéma_vyplnenie!$B:$I,8,0),"")</f>
        <v/>
      </c>
      <c r="E275" s="33"/>
      <c r="F275" s="33"/>
      <c r="G275" s="39"/>
      <c r="H275" s="39"/>
      <c r="I275" s="39"/>
      <c r="J275" s="40"/>
      <c r="K275" s="40"/>
      <c r="L275" s="40"/>
    </row>
    <row r="276" spans="1:12" x14ac:dyDescent="0.3">
      <c r="A276" s="44" t="str">
        <f>IFERROR(INDEX(Schéma_vyplnenie!A:A,MATCH('Výzva_vyplnenie '!B276,Schéma_vyplnenie!B:B,0),),"")</f>
        <v/>
      </c>
      <c r="B276" s="36"/>
      <c r="C276" s="44" t="str">
        <f>IFERROR(VLOOKUP(B276,Schéma_vyplnenie!$B:$I,7,0),"")</f>
        <v/>
      </c>
      <c r="D276" s="44" t="str">
        <f>IFERROR(VLOOKUP(B276,Schéma_vyplnenie!$B:$I,8,0),"")</f>
        <v/>
      </c>
      <c r="E276" s="33"/>
      <c r="F276" s="33"/>
      <c r="G276" s="39"/>
      <c r="H276" s="39"/>
      <c r="I276" s="39"/>
      <c r="J276" s="40"/>
      <c r="K276" s="40"/>
      <c r="L276" s="40"/>
    </row>
    <row r="277" spans="1:12" x14ac:dyDescent="0.3">
      <c r="A277" s="44" t="str">
        <f>IFERROR(INDEX(Schéma_vyplnenie!A:A,MATCH('Výzva_vyplnenie '!B277,Schéma_vyplnenie!B:B,0),),"")</f>
        <v/>
      </c>
      <c r="B277" s="36"/>
      <c r="C277" s="44" t="str">
        <f>IFERROR(VLOOKUP(B277,Schéma_vyplnenie!$B:$I,7,0),"")</f>
        <v/>
      </c>
      <c r="D277" s="44" t="str">
        <f>IFERROR(VLOOKUP(B277,Schéma_vyplnenie!$B:$I,8,0),"")</f>
        <v/>
      </c>
      <c r="E277" s="33"/>
      <c r="F277" s="33"/>
      <c r="G277" s="39"/>
      <c r="H277" s="39"/>
      <c r="I277" s="39"/>
      <c r="J277" s="40"/>
      <c r="K277" s="40"/>
      <c r="L277" s="40"/>
    </row>
    <row r="278" spans="1:12" x14ac:dyDescent="0.3">
      <c r="A278" s="44" t="str">
        <f>IFERROR(INDEX(Schéma_vyplnenie!A:A,MATCH('Výzva_vyplnenie '!B278,Schéma_vyplnenie!B:B,0),),"")</f>
        <v/>
      </c>
      <c r="B278" s="36"/>
      <c r="C278" s="44" t="str">
        <f>IFERROR(VLOOKUP(B278,Schéma_vyplnenie!$B:$I,7,0),"")</f>
        <v/>
      </c>
      <c r="D278" s="44" t="str">
        <f>IFERROR(VLOOKUP(B278,Schéma_vyplnenie!$B:$I,8,0),"")</f>
        <v/>
      </c>
      <c r="E278" s="33"/>
      <c r="F278" s="33"/>
      <c r="G278" s="39"/>
      <c r="H278" s="39"/>
      <c r="I278" s="39"/>
      <c r="J278" s="40"/>
      <c r="K278" s="40"/>
      <c r="L278" s="40"/>
    </row>
    <row r="279" spans="1:12" x14ac:dyDescent="0.3">
      <c r="A279" s="44" t="str">
        <f>IFERROR(INDEX(Schéma_vyplnenie!A:A,MATCH('Výzva_vyplnenie '!B279,Schéma_vyplnenie!B:B,0),),"")</f>
        <v/>
      </c>
      <c r="B279" s="36"/>
      <c r="C279" s="44" t="str">
        <f>IFERROR(VLOOKUP(B279,Schéma_vyplnenie!$B:$I,7,0),"")</f>
        <v/>
      </c>
      <c r="D279" s="44" t="str">
        <f>IFERROR(VLOOKUP(B279,Schéma_vyplnenie!$B:$I,8,0),"")</f>
        <v/>
      </c>
      <c r="E279" s="33"/>
      <c r="F279" s="33"/>
      <c r="G279" s="39"/>
      <c r="H279" s="39"/>
      <c r="I279" s="39"/>
      <c r="J279" s="40"/>
      <c r="K279" s="40"/>
      <c r="L279" s="40"/>
    </row>
    <row r="280" spans="1:12" x14ac:dyDescent="0.3">
      <c r="A280" s="44" t="str">
        <f>IFERROR(INDEX(Schéma_vyplnenie!A:A,MATCH('Výzva_vyplnenie '!B280,Schéma_vyplnenie!B:B,0),),"")</f>
        <v/>
      </c>
      <c r="B280" s="36"/>
      <c r="C280" s="44" t="str">
        <f>IFERROR(VLOOKUP(B280,Schéma_vyplnenie!$B:$I,7,0),"")</f>
        <v/>
      </c>
      <c r="D280" s="44" t="str">
        <f>IFERROR(VLOOKUP(B280,Schéma_vyplnenie!$B:$I,8,0),"")</f>
        <v/>
      </c>
      <c r="E280" s="33"/>
      <c r="F280" s="33"/>
      <c r="G280" s="39"/>
      <c r="H280" s="39"/>
      <c r="I280" s="39"/>
      <c r="J280" s="40"/>
      <c r="K280" s="40"/>
      <c r="L280" s="40"/>
    </row>
    <row r="281" spans="1:12" x14ac:dyDescent="0.3">
      <c r="A281" s="44" t="str">
        <f>IFERROR(INDEX(Schéma_vyplnenie!A:A,MATCH('Výzva_vyplnenie '!B281,Schéma_vyplnenie!B:B,0),),"")</f>
        <v/>
      </c>
      <c r="B281" s="36"/>
      <c r="C281" s="44" t="str">
        <f>IFERROR(VLOOKUP(B281,Schéma_vyplnenie!$B:$I,7,0),"")</f>
        <v/>
      </c>
      <c r="D281" s="44" t="str">
        <f>IFERROR(VLOOKUP(B281,Schéma_vyplnenie!$B:$I,8,0),"")</f>
        <v/>
      </c>
      <c r="E281" s="33"/>
      <c r="F281" s="33"/>
      <c r="G281" s="39"/>
      <c r="H281" s="39"/>
      <c r="I281" s="39"/>
      <c r="J281" s="40"/>
      <c r="K281" s="40"/>
      <c r="L281" s="40"/>
    </row>
    <row r="282" spans="1:12" x14ac:dyDescent="0.3">
      <c r="A282" s="44" t="str">
        <f>IFERROR(INDEX(Schéma_vyplnenie!A:A,MATCH('Výzva_vyplnenie '!B282,Schéma_vyplnenie!B:B,0),),"")</f>
        <v/>
      </c>
      <c r="B282" s="36"/>
      <c r="C282" s="44" t="str">
        <f>IFERROR(VLOOKUP(B282,Schéma_vyplnenie!$B:$I,7,0),"")</f>
        <v/>
      </c>
      <c r="D282" s="44" t="str">
        <f>IFERROR(VLOOKUP(B282,Schéma_vyplnenie!$B:$I,8,0),"")</f>
        <v/>
      </c>
      <c r="E282" s="33"/>
      <c r="F282" s="33"/>
      <c r="G282" s="39"/>
      <c r="H282" s="39"/>
      <c r="I282" s="39"/>
      <c r="J282" s="40"/>
      <c r="K282" s="40"/>
      <c r="L282" s="40"/>
    </row>
    <row r="283" spans="1:12" x14ac:dyDescent="0.3">
      <c r="A283" s="44" t="str">
        <f>IFERROR(INDEX(Schéma_vyplnenie!A:A,MATCH('Výzva_vyplnenie '!B283,Schéma_vyplnenie!B:B,0),),"")</f>
        <v/>
      </c>
      <c r="B283" s="36"/>
      <c r="C283" s="44" t="str">
        <f>IFERROR(VLOOKUP(B283,Schéma_vyplnenie!$B:$I,7,0),"")</f>
        <v/>
      </c>
      <c r="D283" s="44" t="str">
        <f>IFERROR(VLOOKUP(B283,Schéma_vyplnenie!$B:$I,8,0),"")</f>
        <v/>
      </c>
      <c r="E283" s="33"/>
      <c r="F283" s="33"/>
      <c r="G283" s="39"/>
      <c r="H283" s="39"/>
      <c r="I283" s="39"/>
      <c r="J283" s="40"/>
      <c r="K283" s="40"/>
      <c r="L283" s="40"/>
    </row>
    <row r="284" spans="1:12" x14ac:dyDescent="0.3">
      <c r="A284" s="44" t="str">
        <f>IFERROR(INDEX(Schéma_vyplnenie!A:A,MATCH('Výzva_vyplnenie '!B284,Schéma_vyplnenie!B:B,0),),"")</f>
        <v/>
      </c>
      <c r="B284" s="36"/>
      <c r="C284" s="44" t="str">
        <f>IFERROR(VLOOKUP(B284,Schéma_vyplnenie!$B:$I,7,0),"")</f>
        <v/>
      </c>
      <c r="D284" s="44" t="str">
        <f>IFERROR(VLOOKUP(B284,Schéma_vyplnenie!$B:$I,8,0),"")</f>
        <v/>
      </c>
      <c r="E284" s="33"/>
      <c r="F284" s="33"/>
      <c r="G284" s="39"/>
      <c r="H284" s="39"/>
      <c r="I284" s="39"/>
      <c r="J284" s="40"/>
      <c r="K284" s="40"/>
      <c r="L284" s="40"/>
    </row>
    <row r="285" spans="1:12" x14ac:dyDescent="0.3">
      <c r="A285" s="44" t="str">
        <f>IFERROR(INDEX(Schéma_vyplnenie!A:A,MATCH('Výzva_vyplnenie '!B285,Schéma_vyplnenie!B:B,0),),"")</f>
        <v/>
      </c>
      <c r="B285" s="36"/>
      <c r="C285" s="44" t="str">
        <f>IFERROR(VLOOKUP(B285,Schéma_vyplnenie!$B:$I,7,0),"")</f>
        <v/>
      </c>
      <c r="D285" s="44" t="str">
        <f>IFERROR(VLOOKUP(B285,Schéma_vyplnenie!$B:$I,8,0),"")</f>
        <v/>
      </c>
      <c r="E285" s="33"/>
      <c r="F285" s="33"/>
      <c r="G285" s="39"/>
      <c r="H285" s="39"/>
      <c r="I285" s="39"/>
      <c r="J285" s="40"/>
      <c r="K285" s="40"/>
      <c r="L285" s="40"/>
    </row>
    <row r="286" spans="1:12" x14ac:dyDescent="0.3">
      <c r="A286" s="44" t="str">
        <f>IFERROR(INDEX(Schéma_vyplnenie!A:A,MATCH('Výzva_vyplnenie '!B286,Schéma_vyplnenie!B:B,0),),"")</f>
        <v/>
      </c>
      <c r="B286" s="36"/>
      <c r="C286" s="44" t="str">
        <f>IFERROR(VLOOKUP(B286,Schéma_vyplnenie!$B:$I,7,0),"")</f>
        <v/>
      </c>
      <c r="D286" s="44" t="str">
        <f>IFERROR(VLOOKUP(B286,Schéma_vyplnenie!$B:$I,8,0),"")</f>
        <v/>
      </c>
      <c r="E286" s="33"/>
      <c r="F286" s="33"/>
      <c r="G286" s="39"/>
      <c r="H286" s="39"/>
      <c r="I286" s="39"/>
      <c r="J286" s="40"/>
      <c r="K286" s="40"/>
      <c r="L286" s="40"/>
    </row>
    <row r="287" spans="1:12" x14ac:dyDescent="0.3">
      <c r="A287" s="44" t="str">
        <f>IFERROR(INDEX(Schéma_vyplnenie!A:A,MATCH('Výzva_vyplnenie '!B287,Schéma_vyplnenie!B:B,0),),"")</f>
        <v/>
      </c>
      <c r="B287" s="36"/>
      <c r="C287" s="44" t="str">
        <f>IFERROR(VLOOKUP(B287,Schéma_vyplnenie!$B:$I,7,0),"")</f>
        <v/>
      </c>
      <c r="D287" s="44" t="str">
        <f>IFERROR(VLOOKUP(B287,Schéma_vyplnenie!$B:$I,8,0),"")</f>
        <v/>
      </c>
      <c r="E287" s="33"/>
      <c r="F287" s="33"/>
      <c r="G287" s="39"/>
      <c r="H287" s="39"/>
      <c r="I287" s="39"/>
      <c r="J287" s="40"/>
      <c r="K287" s="40"/>
      <c r="L287" s="40"/>
    </row>
    <row r="288" spans="1:12" x14ac:dyDescent="0.3">
      <c r="A288" s="44" t="str">
        <f>IFERROR(INDEX(Schéma_vyplnenie!A:A,MATCH('Výzva_vyplnenie '!B288,Schéma_vyplnenie!B:B,0),),"")</f>
        <v/>
      </c>
      <c r="B288" s="36"/>
      <c r="C288" s="44" t="str">
        <f>IFERROR(VLOOKUP(B288,Schéma_vyplnenie!$B:$I,7,0),"")</f>
        <v/>
      </c>
      <c r="D288" s="44" t="str">
        <f>IFERROR(VLOOKUP(B288,Schéma_vyplnenie!$B:$I,8,0),"")</f>
        <v/>
      </c>
      <c r="E288" s="33"/>
      <c r="F288" s="33"/>
      <c r="G288" s="39"/>
      <c r="H288" s="39"/>
      <c r="I288" s="39"/>
      <c r="J288" s="40"/>
      <c r="K288" s="40"/>
      <c r="L288" s="40"/>
    </row>
    <row r="289" spans="1:12" x14ac:dyDescent="0.3">
      <c r="A289" s="44" t="str">
        <f>IFERROR(INDEX(Schéma_vyplnenie!A:A,MATCH('Výzva_vyplnenie '!B289,Schéma_vyplnenie!B:B,0),),"")</f>
        <v/>
      </c>
      <c r="B289" s="36"/>
      <c r="C289" s="44" t="str">
        <f>IFERROR(VLOOKUP(B289,Schéma_vyplnenie!$B:$I,7,0),"")</f>
        <v/>
      </c>
      <c r="D289" s="44" t="str">
        <f>IFERROR(VLOOKUP(B289,Schéma_vyplnenie!$B:$I,8,0),"")</f>
        <v/>
      </c>
      <c r="E289" s="33"/>
      <c r="F289" s="33"/>
      <c r="G289" s="39"/>
      <c r="H289" s="39"/>
      <c r="I289" s="39"/>
      <c r="J289" s="40"/>
      <c r="K289" s="40"/>
      <c r="L289" s="40"/>
    </row>
    <row r="290" spans="1:12" x14ac:dyDescent="0.3">
      <c r="A290" s="44" t="str">
        <f>IFERROR(INDEX(Schéma_vyplnenie!A:A,MATCH('Výzva_vyplnenie '!B290,Schéma_vyplnenie!B:B,0),),"")</f>
        <v/>
      </c>
      <c r="B290" s="36"/>
      <c r="C290" s="44" t="str">
        <f>IFERROR(VLOOKUP(B290,Schéma_vyplnenie!$B:$I,7,0),"")</f>
        <v/>
      </c>
      <c r="D290" s="44" t="str">
        <f>IFERROR(VLOOKUP(B290,Schéma_vyplnenie!$B:$I,8,0),"")</f>
        <v/>
      </c>
      <c r="E290" s="33"/>
      <c r="F290" s="33"/>
      <c r="G290" s="39"/>
      <c r="H290" s="39"/>
      <c r="I290" s="39"/>
      <c r="J290" s="40"/>
      <c r="K290" s="40"/>
      <c r="L290" s="40"/>
    </row>
    <row r="291" spans="1:12" x14ac:dyDescent="0.3">
      <c r="A291" s="44" t="str">
        <f>IFERROR(INDEX(Schéma_vyplnenie!A:A,MATCH('Výzva_vyplnenie '!B291,Schéma_vyplnenie!B:B,0),),"")</f>
        <v/>
      </c>
      <c r="B291" s="36"/>
      <c r="C291" s="44" t="str">
        <f>IFERROR(VLOOKUP(B291,Schéma_vyplnenie!$B:$I,7,0),"")</f>
        <v/>
      </c>
      <c r="D291" s="44" t="str">
        <f>IFERROR(VLOOKUP(B291,Schéma_vyplnenie!$B:$I,8,0),"")</f>
        <v/>
      </c>
      <c r="E291" s="33"/>
      <c r="F291" s="33"/>
      <c r="G291" s="39"/>
      <c r="H291" s="39"/>
      <c r="I291" s="39"/>
      <c r="J291" s="40"/>
      <c r="K291" s="40"/>
      <c r="L291" s="40"/>
    </row>
    <row r="292" spans="1:12" x14ac:dyDescent="0.3">
      <c r="A292" s="44" t="str">
        <f>IFERROR(INDEX(Schéma_vyplnenie!A:A,MATCH('Výzva_vyplnenie '!B292,Schéma_vyplnenie!B:B,0),),"")</f>
        <v/>
      </c>
      <c r="B292" s="36"/>
      <c r="C292" s="44" t="str">
        <f>IFERROR(VLOOKUP(B292,Schéma_vyplnenie!$B:$I,7,0),"")</f>
        <v/>
      </c>
      <c r="D292" s="44" t="str">
        <f>IFERROR(VLOOKUP(B292,Schéma_vyplnenie!$B:$I,8,0),"")</f>
        <v/>
      </c>
      <c r="E292" s="33"/>
      <c r="F292" s="33"/>
      <c r="G292" s="39"/>
      <c r="H292" s="39"/>
      <c r="I292" s="39"/>
      <c r="J292" s="40"/>
      <c r="K292" s="40"/>
      <c r="L292" s="40"/>
    </row>
    <row r="293" spans="1:12" x14ac:dyDescent="0.3">
      <c r="A293" s="44" t="str">
        <f>IFERROR(INDEX(Schéma_vyplnenie!A:A,MATCH('Výzva_vyplnenie '!B293,Schéma_vyplnenie!B:B,0),),"")</f>
        <v/>
      </c>
      <c r="B293" s="36"/>
      <c r="C293" s="44" t="str">
        <f>IFERROR(VLOOKUP(B293,Schéma_vyplnenie!$B:$I,7,0),"")</f>
        <v/>
      </c>
      <c r="D293" s="44" t="str">
        <f>IFERROR(VLOOKUP(B293,Schéma_vyplnenie!$B:$I,8,0),"")</f>
        <v/>
      </c>
      <c r="E293" s="33"/>
      <c r="F293" s="33"/>
      <c r="G293" s="39"/>
      <c r="H293" s="39"/>
      <c r="I293" s="39"/>
      <c r="J293" s="40"/>
      <c r="K293" s="40"/>
      <c r="L293" s="40"/>
    </row>
    <row r="294" spans="1:12" x14ac:dyDescent="0.3">
      <c r="A294" s="44" t="str">
        <f>IFERROR(INDEX(Schéma_vyplnenie!A:A,MATCH('Výzva_vyplnenie '!B294,Schéma_vyplnenie!B:B,0),),"")</f>
        <v/>
      </c>
      <c r="B294" s="36"/>
      <c r="C294" s="44" t="str">
        <f>IFERROR(VLOOKUP(B294,Schéma_vyplnenie!$B:$I,7,0),"")</f>
        <v/>
      </c>
      <c r="D294" s="44" t="str">
        <f>IFERROR(VLOOKUP(B294,Schéma_vyplnenie!$B:$I,8,0),"")</f>
        <v/>
      </c>
      <c r="E294" s="33"/>
      <c r="F294" s="33"/>
      <c r="G294" s="39"/>
      <c r="H294" s="39"/>
      <c r="I294" s="39"/>
      <c r="J294" s="40"/>
      <c r="K294" s="40"/>
      <c r="L294" s="40"/>
    </row>
    <row r="295" spans="1:12" x14ac:dyDescent="0.3">
      <c r="A295" s="44" t="str">
        <f>IFERROR(INDEX(Schéma_vyplnenie!A:A,MATCH('Výzva_vyplnenie '!B295,Schéma_vyplnenie!B:B,0),),"")</f>
        <v/>
      </c>
      <c r="B295" s="36"/>
      <c r="C295" s="44" t="str">
        <f>IFERROR(VLOOKUP(B295,Schéma_vyplnenie!$B:$I,7,0),"")</f>
        <v/>
      </c>
      <c r="D295" s="44" t="str">
        <f>IFERROR(VLOOKUP(B295,Schéma_vyplnenie!$B:$I,8,0),"")</f>
        <v/>
      </c>
      <c r="E295" s="33"/>
      <c r="F295" s="33"/>
      <c r="G295" s="39"/>
      <c r="H295" s="39"/>
      <c r="I295" s="39"/>
      <c r="J295" s="40"/>
      <c r="K295" s="40"/>
      <c r="L295" s="40"/>
    </row>
    <row r="296" spans="1:12" x14ac:dyDescent="0.3">
      <c r="A296" s="44" t="str">
        <f>IFERROR(INDEX(Schéma_vyplnenie!A:A,MATCH('Výzva_vyplnenie '!B296,Schéma_vyplnenie!B:B,0),),"")</f>
        <v/>
      </c>
      <c r="B296" s="36"/>
      <c r="C296" s="44" t="str">
        <f>IFERROR(VLOOKUP(B296,Schéma_vyplnenie!$B:$I,7,0),"")</f>
        <v/>
      </c>
      <c r="D296" s="44" t="str">
        <f>IFERROR(VLOOKUP(B296,Schéma_vyplnenie!$B:$I,8,0),"")</f>
        <v/>
      </c>
      <c r="E296" s="33"/>
      <c r="F296" s="33"/>
      <c r="G296" s="39"/>
      <c r="H296" s="39"/>
      <c r="I296" s="39"/>
      <c r="J296" s="40"/>
      <c r="K296" s="40"/>
      <c r="L296" s="40"/>
    </row>
    <row r="297" spans="1:12" x14ac:dyDescent="0.3">
      <c r="A297" s="44" t="str">
        <f>IFERROR(INDEX(Schéma_vyplnenie!A:A,MATCH('Výzva_vyplnenie '!B297,Schéma_vyplnenie!B:B,0),),"")</f>
        <v/>
      </c>
      <c r="B297" s="36"/>
      <c r="C297" s="44" t="str">
        <f>IFERROR(VLOOKUP(B297,Schéma_vyplnenie!$B:$I,7,0),"")</f>
        <v/>
      </c>
      <c r="D297" s="44" t="str">
        <f>IFERROR(VLOOKUP(B297,Schéma_vyplnenie!$B:$I,8,0),"")</f>
        <v/>
      </c>
      <c r="E297" s="33"/>
      <c r="F297" s="33"/>
      <c r="G297" s="39"/>
      <c r="H297" s="39"/>
      <c r="I297" s="39"/>
      <c r="J297" s="40"/>
      <c r="K297" s="40"/>
      <c r="L297" s="40"/>
    </row>
    <row r="298" spans="1:12" x14ac:dyDescent="0.3">
      <c r="A298" s="44" t="str">
        <f>IFERROR(INDEX(Schéma_vyplnenie!A:A,MATCH('Výzva_vyplnenie '!B298,Schéma_vyplnenie!B:B,0),),"")</f>
        <v/>
      </c>
      <c r="B298" s="36"/>
      <c r="C298" s="44" t="str">
        <f>IFERROR(VLOOKUP(B298,Schéma_vyplnenie!$B:$I,7,0),"")</f>
        <v/>
      </c>
      <c r="D298" s="44" t="str">
        <f>IFERROR(VLOOKUP(B298,Schéma_vyplnenie!$B:$I,8,0),"")</f>
        <v/>
      </c>
      <c r="E298" s="33"/>
      <c r="F298" s="33"/>
      <c r="G298" s="39"/>
      <c r="H298" s="39"/>
      <c r="I298" s="39"/>
      <c r="J298" s="40"/>
      <c r="K298" s="40"/>
      <c r="L298" s="40"/>
    </row>
    <row r="299" spans="1:12" x14ac:dyDescent="0.3">
      <c r="A299" s="44" t="str">
        <f>IFERROR(INDEX(Schéma_vyplnenie!A:A,MATCH('Výzva_vyplnenie '!B299,Schéma_vyplnenie!B:B,0),),"")</f>
        <v/>
      </c>
      <c r="B299" s="36"/>
      <c r="C299" s="44" t="str">
        <f>IFERROR(VLOOKUP(B299,Schéma_vyplnenie!$B:$I,7,0),"")</f>
        <v/>
      </c>
      <c r="D299" s="44" t="str">
        <f>IFERROR(VLOOKUP(B299,Schéma_vyplnenie!$B:$I,8,0),"")</f>
        <v/>
      </c>
      <c r="E299" s="33"/>
      <c r="F299" s="33"/>
      <c r="G299" s="39"/>
      <c r="H299" s="39"/>
      <c r="I299" s="39"/>
      <c r="J299" s="40"/>
      <c r="K299" s="40"/>
      <c r="L299" s="40"/>
    </row>
    <row r="300" spans="1:12" x14ac:dyDescent="0.3">
      <c r="A300" s="44" t="str">
        <f>IFERROR(INDEX(Schéma_vyplnenie!A:A,MATCH('Výzva_vyplnenie '!B300,Schéma_vyplnenie!B:B,0),),"")</f>
        <v/>
      </c>
      <c r="B300" s="36"/>
      <c r="C300" s="44" t="str">
        <f>IFERROR(VLOOKUP(B300,Schéma_vyplnenie!$B:$I,7,0),"")</f>
        <v/>
      </c>
      <c r="D300" s="44" t="str">
        <f>IFERROR(VLOOKUP(B300,Schéma_vyplnenie!$B:$I,8,0),"")</f>
        <v/>
      </c>
      <c r="E300" s="33"/>
      <c r="F300" s="33"/>
      <c r="G300" s="39"/>
      <c r="H300" s="39"/>
      <c r="I300" s="39"/>
      <c r="J300" s="40"/>
      <c r="K300" s="40"/>
      <c r="L300" s="40"/>
    </row>
    <row r="301" spans="1:12" x14ac:dyDescent="0.3">
      <c r="A301" s="44" t="str">
        <f>IFERROR(INDEX(Schéma_vyplnenie!A:A,MATCH('Výzva_vyplnenie '!B301,Schéma_vyplnenie!B:B,0),),"")</f>
        <v/>
      </c>
      <c r="B301" s="36"/>
      <c r="C301" s="44" t="str">
        <f>IFERROR(VLOOKUP(B301,Schéma_vyplnenie!$B:$I,7,0),"")</f>
        <v/>
      </c>
      <c r="D301" s="44" t="str">
        <f>IFERROR(VLOOKUP(B301,Schéma_vyplnenie!$B:$I,8,0),"")</f>
        <v/>
      </c>
      <c r="E301" s="33"/>
      <c r="F301" s="33"/>
      <c r="G301" s="39"/>
      <c r="H301" s="39"/>
      <c r="I301" s="39"/>
      <c r="J301" s="40"/>
      <c r="K301" s="40"/>
      <c r="L301" s="40"/>
    </row>
    <row r="302" spans="1:12" x14ac:dyDescent="0.3">
      <c r="A302" s="44" t="str">
        <f>IFERROR(INDEX(Schéma_vyplnenie!A:A,MATCH('Výzva_vyplnenie '!B302,Schéma_vyplnenie!B:B,0),),"")</f>
        <v/>
      </c>
      <c r="B302" s="36"/>
      <c r="C302" s="44" t="str">
        <f>IFERROR(VLOOKUP(B302,Schéma_vyplnenie!$B:$I,7,0),"")</f>
        <v/>
      </c>
      <c r="D302" s="44" t="str">
        <f>IFERROR(VLOOKUP(B302,Schéma_vyplnenie!$B:$I,8,0),"")</f>
        <v/>
      </c>
      <c r="E302" s="33"/>
      <c r="F302" s="33"/>
      <c r="G302" s="39"/>
      <c r="H302" s="39"/>
      <c r="I302" s="39"/>
      <c r="J302" s="40"/>
      <c r="K302" s="40"/>
      <c r="L302" s="40"/>
    </row>
    <row r="303" spans="1:12" x14ac:dyDescent="0.3">
      <c r="A303" s="44" t="str">
        <f>IFERROR(INDEX(Schéma_vyplnenie!A:A,MATCH('Výzva_vyplnenie '!B303,Schéma_vyplnenie!B:B,0),),"")</f>
        <v/>
      </c>
      <c r="B303" s="36"/>
      <c r="C303" s="44" t="str">
        <f>IFERROR(VLOOKUP(B303,Schéma_vyplnenie!$B:$I,7,0),"")</f>
        <v/>
      </c>
      <c r="D303" s="44" t="str">
        <f>IFERROR(VLOOKUP(B303,Schéma_vyplnenie!$B:$I,8,0),"")</f>
        <v/>
      </c>
      <c r="E303" s="33"/>
      <c r="F303" s="33"/>
      <c r="G303" s="39"/>
      <c r="H303" s="39"/>
      <c r="I303" s="39"/>
      <c r="J303" s="40"/>
      <c r="K303" s="40"/>
      <c r="L303" s="40"/>
    </row>
  </sheetData>
  <sheetProtection formatCells="0" formatColumns="0" formatRows="0" insertColumns="0" insertRows="0" insertHyperlinks="0" deleteColumns="0" deleteRows="0"/>
  <protectedRanges>
    <protectedRange algorithmName="SHA-512" hashValue="QL1r0Nye6x9rC3DYircI8PTnxLMflKC4Tepa6M6TYRPHu01d51cta6bEUAWLLes7f52RNvMAOgJmQfZdJL06EQ==" saltValue="1BuXY1jY8u4LK1tQtteJOA==" spinCount="100000" sqref="C3:D303" name="Rozsah1"/>
  </protectedRanges>
  <dataValidations count="1">
    <dataValidation type="list" allowBlank="1" showInputMessage="1" showErrorMessage="1" sqref="B304:B1048576">
      <formula1>$B$3:$B$6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Schéma_vyplnenie!$B$3:$B$5</xm:f>
          </x14:formula1>
          <xm:sqref>B1:B2</xm:sqref>
        </x14:dataValidation>
        <x14:dataValidation type="list" allowBlank="1" showInputMessage="1" showErrorMessage="1">
          <x14:formula1>
            <xm:f>Schéma_vyplnenie!$B$3:$B$338</xm:f>
          </x14:formula1>
          <xm:sqref>B3:B303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7">
    <tabColor theme="9" tint="0.39997558519241921"/>
  </sheetPr>
  <dimension ref="A1:E62"/>
  <sheetViews>
    <sheetView tabSelected="1" zoomScale="80" zoomScaleNormal="80" workbookViewId="0">
      <pane ySplit="2" topLeftCell="A3" activePane="bottomLeft" state="frozen"/>
      <selection pane="bottomLeft" activeCell="B23" sqref="B23"/>
    </sheetView>
  </sheetViews>
  <sheetFormatPr defaultColWidth="10.58203125" defaultRowHeight="15.5" x14ac:dyDescent="0.35"/>
  <cols>
    <col min="1" max="1" width="37.58203125" bestFit="1" customWidth="1"/>
    <col min="2" max="2" width="98.6640625" bestFit="1" customWidth="1"/>
    <col min="3" max="3" width="39.58203125" style="31" customWidth="1"/>
    <col min="4" max="4" width="24.6640625" style="19" bestFit="1" customWidth="1"/>
  </cols>
  <sheetData>
    <row r="1" spans="1:5" ht="18.649999999999999" customHeight="1" x14ac:dyDescent="0.45">
      <c r="A1" s="28" t="s">
        <v>5</v>
      </c>
      <c r="B1" s="28"/>
      <c r="C1" s="28"/>
      <c r="D1" s="32"/>
    </row>
    <row r="2" spans="1:5" ht="26" x14ac:dyDescent="0.35">
      <c r="A2" s="29" t="s">
        <v>87</v>
      </c>
      <c r="B2" s="29" t="s">
        <v>66</v>
      </c>
      <c r="C2" s="29" t="s">
        <v>67</v>
      </c>
      <c r="D2" s="58" t="s">
        <v>113</v>
      </c>
    </row>
    <row r="3" spans="1:5" s="7" customFormat="1" ht="13" x14ac:dyDescent="0.3">
      <c r="A3" s="33"/>
      <c r="B3" s="34" t="s">
        <v>52</v>
      </c>
      <c r="C3" s="30">
        <f>IFERROR(INDEX('Číselník právnych foriem ŠÚ SR'!A:A,MATCH('Oprávnení žiadatelia_vyplnenie'!B3,'Číselník právnych foriem ŠÚ SR'!B:B,0)),"")</f>
        <v>801</v>
      </c>
      <c r="D3" s="60"/>
    </row>
    <row r="4" spans="1:5" s="7" customFormat="1" ht="13" x14ac:dyDescent="0.3">
      <c r="A4" s="33"/>
      <c r="B4" s="34" t="s">
        <v>53</v>
      </c>
      <c r="C4" s="30">
        <f>IFERROR(INDEX('Číselník právnych foriem ŠÚ SR'!A:A,MATCH('Oprávnení žiadatelia_vyplnenie'!B4,'Číselník právnych foriem ŠÚ SR'!B:B,0)),"")</f>
        <v>803</v>
      </c>
      <c r="D4" s="60"/>
      <c r="E4" s="59"/>
    </row>
    <row r="5" spans="1:5" s="7" customFormat="1" ht="13" x14ac:dyDescent="0.3">
      <c r="A5" s="33"/>
      <c r="B5" s="34" t="s">
        <v>31</v>
      </c>
      <c r="C5" s="30">
        <f>IFERROR(INDEX('Číselník právnych foriem ŠÚ SR'!A:A,MATCH('Oprávnení žiadatelia_vyplnenie'!B5,'Číselník právnych foriem ŠÚ SR'!B:B,0)),"")</f>
        <v>205</v>
      </c>
      <c r="D5" s="60"/>
      <c r="E5" s="59"/>
    </row>
    <row r="6" spans="1:5" s="7" customFormat="1" ht="13" x14ac:dyDescent="0.3">
      <c r="A6" s="33"/>
      <c r="B6" s="34"/>
      <c r="C6" s="30" t="str">
        <f>IFERROR(INDEX('Číselník právnych foriem ŠÚ SR'!A:A,MATCH('Oprávnení žiadatelia_vyplnenie'!B6,'Číselník právnych foriem ŠÚ SR'!B:B,0)),"")</f>
        <v/>
      </c>
      <c r="D6" s="60"/>
      <c r="E6" s="59"/>
    </row>
    <row r="7" spans="1:5" s="7" customFormat="1" ht="13" x14ac:dyDescent="0.3">
      <c r="A7" s="33"/>
      <c r="B7" s="34" t="s">
        <v>32</v>
      </c>
      <c r="C7" s="30">
        <f>IFERROR(INDEX('Číselník právnych foriem ŠÚ SR'!A:A,MATCH('Oprávnení žiadatelia_vyplnenie'!B7,'Číselník právnych foriem ŠÚ SR'!B:B,0)),"")</f>
        <v>271</v>
      </c>
      <c r="D7" s="60"/>
    </row>
    <row r="8" spans="1:5" s="7" customFormat="1" ht="13" x14ac:dyDescent="0.3">
      <c r="A8" s="33"/>
      <c r="B8" s="34" t="s">
        <v>25</v>
      </c>
      <c r="C8" s="30">
        <f>IFERROR(INDEX('Číselník právnych foriem ŠÚ SR'!A:A,MATCH('Oprávnení žiadatelia_vyplnenie'!B8,'Číselník právnych foriem ŠÚ SR'!B:B,0)),"")</f>
        <v>120</v>
      </c>
      <c r="D8" s="60"/>
    </row>
    <row r="9" spans="1:5" s="7" customFormat="1" ht="13" x14ac:dyDescent="0.3">
      <c r="A9" s="35"/>
      <c r="B9" s="34" t="s">
        <v>52</v>
      </c>
      <c r="C9" s="30">
        <f>IFERROR(INDEX('Číselník právnych foriem ŠÚ SR'!A:A,MATCH('Oprávnení žiadatelia_vyplnenie'!B9,'Číselník právnych foriem ŠÚ SR'!B:B,0)),"")</f>
        <v>801</v>
      </c>
      <c r="D9" s="60"/>
    </row>
    <row r="10" spans="1:5" s="7" customFormat="1" ht="13" x14ac:dyDescent="0.3">
      <c r="A10" s="35"/>
      <c r="B10" s="34"/>
      <c r="C10" s="30" t="str">
        <f>IFERROR(INDEX('Číselník právnych foriem ŠÚ SR'!A:A,MATCH('Oprávnení žiadatelia_vyplnenie'!B10,'Číselník právnych foriem ŠÚ SR'!B:B,0)),"")</f>
        <v/>
      </c>
      <c r="D10" s="60"/>
    </row>
    <row r="11" spans="1:5" s="7" customFormat="1" ht="13" x14ac:dyDescent="0.3">
      <c r="A11" s="35"/>
      <c r="B11" s="34"/>
      <c r="C11" s="30" t="str">
        <f>IFERROR(INDEX('Číselník právnych foriem ŠÚ SR'!A:A,MATCH('Oprávnení žiadatelia_vyplnenie'!B11,'Číselník právnych foriem ŠÚ SR'!B:B,0)),"")</f>
        <v/>
      </c>
      <c r="D11" s="60"/>
    </row>
    <row r="12" spans="1:5" s="7" customFormat="1" ht="13" x14ac:dyDescent="0.3">
      <c r="A12" s="35"/>
      <c r="B12" s="34"/>
      <c r="C12" s="30" t="str">
        <f>IFERROR(INDEX('Číselník právnych foriem ŠÚ SR'!A:A,MATCH('Oprávnení žiadatelia_vyplnenie'!B12,'Číselník právnych foriem ŠÚ SR'!B:B,0)),"")</f>
        <v/>
      </c>
      <c r="D12" s="60"/>
    </row>
    <row r="13" spans="1:5" s="7" customFormat="1" ht="13" x14ac:dyDescent="0.3">
      <c r="A13" s="35"/>
      <c r="B13" s="34"/>
      <c r="C13" s="30" t="str">
        <f>IFERROR(INDEX('Číselník právnych foriem ŠÚ SR'!A:A,MATCH('Oprávnení žiadatelia_vyplnenie'!B13,'Číselník právnych foriem ŠÚ SR'!B:B,0)),"")</f>
        <v/>
      </c>
      <c r="D13" s="60"/>
    </row>
    <row r="14" spans="1:5" s="7" customFormat="1" ht="13" x14ac:dyDescent="0.3">
      <c r="A14" s="35"/>
      <c r="B14" s="34"/>
      <c r="C14" s="30" t="str">
        <f>IFERROR(INDEX('Číselník právnych foriem ŠÚ SR'!A:A,MATCH('Oprávnení žiadatelia_vyplnenie'!B14,'Číselník právnych foriem ŠÚ SR'!B:B,0)),"")</f>
        <v/>
      </c>
      <c r="D14" s="60"/>
    </row>
    <row r="15" spans="1:5" s="7" customFormat="1" ht="13" x14ac:dyDescent="0.3">
      <c r="A15" s="35"/>
      <c r="B15" s="34"/>
      <c r="C15" s="30" t="str">
        <f>IFERROR(INDEX('Číselník právnych foriem ŠÚ SR'!A:A,MATCH('Oprávnení žiadatelia_vyplnenie'!B15,'Číselník právnych foriem ŠÚ SR'!B:B,0)),"")</f>
        <v/>
      </c>
      <c r="D15" s="60"/>
    </row>
    <row r="16" spans="1:5" s="7" customFormat="1" ht="13" x14ac:dyDescent="0.3">
      <c r="A16" s="35"/>
      <c r="B16" s="34"/>
      <c r="C16" s="30" t="str">
        <f>IFERROR(INDEX('Číselník právnych foriem ŠÚ SR'!A:A,MATCH('Oprávnení žiadatelia_vyplnenie'!B16,'Číselník právnych foriem ŠÚ SR'!B:B,0)),"")</f>
        <v/>
      </c>
      <c r="D16" s="60"/>
    </row>
    <row r="17" spans="1:4" s="7" customFormat="1" ht="13" x14ac:dyDescent="0.3">
      <c r="A17" s="35"/>
      <c r="B17" s="34"/>
      <c r="C17" s="30" t="str">
        <f>IFERROR(INDEX('Číselník právnych foriem ŠÚ SR'!A:A,MATCH('Oprávnení žiadatelia_vyplnenie'!B17,'Číselník právnych foriem ŠÚ SR'!B:B,0)),"")</f>
        <v/>
      </c>
      <c r="D17" s="60"/>
    </row>
    <row r="18" spans="1:4" s="7" customFormat="1" ht="13" x14ac:dyDescent="0.3">
      <c r="A18" s="35"/>
      <c r="B18" s="34"/>
      <c r="C18" s="30" t="str">
        <f>IFERROR(INDEX('Číselník právnych foriem ŠÚ SR'!A:A,MATCH('Oprávnení žiadatelia_vyplnenie'!B18,'Číselník právnych foriem ŠÚ SR'!B:B,0)),"")</f>
        <v/>
      </c>
      <c r="D18" s="60"/>
    </row>
    <row r="19" spans="1:4" s="7" customFormat="1" ht="13" x14ac:dyDescent="0.3">
      <c r="A19" s="35"/>
      <c r="B19" s="34"/>
      <c r="C19" s="30" t="str">
        <f>IFERROR(INDEX('Číselník právnych foriem ŠÚ SR'!A:A,MATCH('Oprávnení žiadatelia_vyplnenie'!B19,'Číselník právnych foriem ŠÚ SR'!B:B,0)),"")</f>
        <v/>
      </c>
      <c r="D19" s="60"/>
    </row>
    <row r="20" spans="1:4" s="7" customFormat="1" ht="13" x14ac:dyDescent="0.3">
      <c r="A20" s="35"/>
      <c r="B20" s="34"/>
      <c r="C20" s="30" t="str">
        <f>IFERROR(INDEX('Číselník právnych foriem ŠÚ SR'!A:A,MATCH('Oprávnení žiadatelia_vyplnenie'!B20,'Číselník právnych foriem ŠÚ SR'!B:B,0)),"")</f>
        <v/>
      </c>
      <c r="D20" s="60"/>
    </row>
    <row r="21" spans="1:4" s="7" customFormat="1" ht="13" x14ac:dyDescent="0.3">
      <c r="A21" s="35"/>
      <c r="B21" s="34"/>
      <c r="C21" s="30" t="str">
        <f>IFERROR(INDEX('Číselník právnych foriem ŠÚ SR'!A:A,MATCH('Oprávnení žiadatelia_vyplnenie'!B21,'Číselník právnych foriem ŠÚ SR'!B:B,0)),"")</f>
        <v/>
      </c>
      <c r="D21" s="60"/>
    </row>
    <row r="22" spans="1:4" s="7" customFormat="1" ht="13" x14ac:dyDescent="0.3">
      <c r="A22" s="35"/>
      <c r="B22" s="34"/>
      <c r="C22" s="30" t="str">
        <f>IFERROR(INDEX('Číselník právnych foriem ŠÚ SR'!A:A,MATCH('Oprávnení žiadatelia_vyplnenie'!B22,'Číselník právnych foriem ŠÚ SR'!B:B,0)),"")</f>
        <v/>
      </c>
      <c r="D22" s="60"/>
    </row>
    <row r="23" spans="1:4" s="7" customFormat="1" ht="13" x14ac:dyDescent="0.3">
      <c r="A23" s="35"/>
      <c r="B23" s="34"/>
      <c r="C23" s="30" t="str">
        <f>IFERROR(INDEX('Číselník právnych foriem ŠÚ SR'!A:A,MATCH('Oprávnení žiadatelia_vyplnenie'!B23,'Číselník právnych foriem ŠÚ SR'!B:B,0)),"")</f>
        <v/>
      </c>
      <c r="D23" s="60"/>
    </row>
    <row r="24" spans="1:4" s="7" customFormat="1" ht="13" x14ac:dyDescent="0.3">
      <c r="A24" s="35"/>
      <c r="B24" s="34"/>
      <c r="C24" s="30" t="str">
        <f>IFERROR(INDEX('Číselník právnych foriem ŠÚ SR'!A:A,MATCH('Oprávnení žiadatelia_vyplnenie'!B24,'Číselník právnych foriem ŠÚ SR'!B:B,0)),"")</f>
        <v/>
      </c>
      <c r="D24" s="60"/>
    </row>
    <row r="25" spans="1:4" s="7" customFormat="1" ht="13" x14ac:dyDescent="0.3">
      <c r="A25" s="35"/>
      <c r="B25" s="34"/>
      <c r="C25" s="30" t="str">
        <f>IFERROR(INDEX('Číselník právnych foriem ŠÚ SR'!A:A,MATCH('Oprávnení žiadatelia_vyplnenie'!B25,'Číselník právnych foriem ŠÚ SR'!B:B,0)),"")</f>
        <v/>
      </c>
      <c r="D25" s="60"/>
    </row>
    <row r="26" spans="1:4" s="7" customFormat="1" ht="13" x14ac:dyDescent="0.3">
      <c r="A26" s="35"/>
      <c r="B26" s="34"/>
      <c r="C26" s="30" t="str">
        <f>IFERROR(INDEX('Číselník právnych foriem ŠÚ SR'!A:A,MATCH('Oprávnení žiadatelia_vyplnenie'!B26,'Číselník právnych foriem ŠÚ SR'!B:B,0)),"")</f>
        <v/>
      </c>
      <c r="D26" s="60"/>
    </row>
    <row r="27" spans="1:4" s="7" customFormat="1" ht="13" x14ac:dyDescent="0.3">
      <c r="A27" s="35"/>
      <c r="B27" s="34"/>
      <c r="C27" s="30" t="str">
        <f>IFERROR(INDEX('Číselník právnych foriem ŠÚ SR'!A:A,MATCH('Oprávnení žiadatelia_vyplnenie'!B27,'Číselník právnych foriem ŠÚ SR'!B:B,0)),"")</f>
        <v/>
      </c>
      <c r="D27" s="60"/>
    </row>
    <row r="28" spans="1:4" s="7" customFormat="1" ht="13" x14ac:dyDescent="0.3">
      <c r="A28" s="35"/>
      <c r="B28" s="34"/>
      <c r="C28" s="30" t="str">
        <f>IFERROR(INDEX('Číselník právnych foriem ŠÚ SR'!A:A,MATCH('Oprávnení žiadatelia_vyplnenie'!B28,'Číselník právnych foriem ŠÚ SR'!B:B,0)),"")</f>
        <v/>
      </c>
      <c r="D28" s="60"/>
    </row>
    <row r="29" spans="1:4" s="7" customFormat="1" ht="13" x14ac:dyDescent="0.3">
      <c r="A29" s="35"/>
      <c r="B29" s="34"/>
      <c r="C29" s="30" t="str">
        <f>IFERROR(INDEX('Číselník právnych foriem ŠÚ SR'!A:A,MATCH('Oprávnení žiadatelia_vyplnenie'!B29,'Číselník právnych foriem ŠÚ SR'!B:B,0)),"")</f>
        <v/>
      </c>
      <c r="D29" s="60"/>
    </row>
    <row r="30" spans="1:4" s="7" customFormat="1" ht="13" x14ac:dyDescent="0.3">
      <c r="A30" s="35"/>
      <c r="B30" s="34"/>
      <c r="C30" s="30" t="str">
        <f>IFERROR(INDEX('Číselník právnych foriem ŠÚ SR'!A:A,MATCH('Oprávnení žiadatelia_vyplnenie'!B30,'Číselník právnych foriem ŠÚ SR'!B:B,0)),"")</f>
        <v/>
      </c>
      <c r="D30" s="60"/>
    </row>
    <row r="31" spans="1:4" s="7" customFormat="1" ht="13" x14ac:dyDescent="0.3">
      <c r="A31" s="35"/>
      <c r="B31" s="34"/>
      <c r="C31" s="30" t="str">
        <f>IFERROR(INDEX('Číselník právnych foriem ŠÚ SR'!A:A,MATCH('Oprávnení žiadatelia_vyplnenie'!B31,'Číselník právnych foriem ŠÚ SR'!B:B,0)),"")</f>
        <v/>
      </c>
      <c r="D31" s="60"/>
    </row>
    <row r="32" spans="1:4" s="7" customFormat="1" ht="13" x14ac:dyDescent="0.3">
      <c r="A32" s="35"/>
      <c r="B32" s="34"/>
      <c r="C32" s="30" t="str">
        <f>IFERROR(INDEX('Číselník právnych foriem ŠÚ SR'!A:A,MATCH('Oprávnení žiadatelia_vyplnenie'!B32,'Číselník právnych foriem ŠÚ SR'!B:B,0)),"")</f>
        <v/>
      </c>
      <c r="D32" s="60"/>
    </row>
    <row r="33" spans="1:4" s="7" customFormat="1" ht="13" x14ac:dyDescent="0.3">
      <c r="A33" s="35"/>
      <c r="B33" s="34"/>
      <c r="C33" s="30" t="str">
        <f>IFERROR(INDEX('Číselník právnych foriem ŠÚ SR'!A:A,MATCH('Oprávnení žiadatelia_vyplnenie'!B33,'Číselník právnych foriem ŠÚ SR'!B:B,0)),"")</f>
        <v/>
      </c>
      <c r="D33" s="60"/>
    </row>
    <row r="34" spans="1:4" s="7" customFormat="1" ht="13" x14ac:dyDescent="0.3">
      <c r="A34" s="35"/>
      <c r="B34" s="34"/>
      <c r="C34" s="30" t="str">
        <f>IFERROR(INDEX('Číselník právnych foriem ŠÚ SR'!A:A,MATCH('Oprávnení žiadatelia_vyplnenie'!B34,'Číselník právnych foriem ŠÚ SR'!B:B,0)),"")</f>
        <v/>
      </c>
      <c r="D34" s="60"/>
    </row>
    <row r="35" spans="1:4" s="7" customFormat="1" ht="13" x14ac:dyDescent="0.3">
      <c r="A35" s="35"/>
      <c r="B35" s="34"/>
      <c r="C35" s="30" t="str">
        <f>IFERROR(INDEX('Číselník právnych foriem ŠÚ SR'!A:A,MATCH('Oprávnení žiadatelia_vyplnenie'!B35,'Číselník právnych foriem ŠÚ SR'!B:B,0)),"")</f>
        <v/>
      </c>
      <c r="D35" s="60"/>
    </row>
    <row r="36" spans="1:4" s="7" customFormat="1" ht="13" x14ac:dyDescent="0.3">
      <c r="A36" s="35"/>
      <c r="B36" s="34"/>
      <c r="C36" s="30" t="str">
        <f>IFERROR(INDEX('Číselník právnych foriem ŠÚ SR'!A:A,MATCH('Oprávnení žiadatelia_vyplnenie'!B36,'Číselník právnych foriem ŠÚ SR'!B:B,0)),"")</f>
        <v/>
      </c>
      <c r="D36" s="60"/>
    </row>
    <row r="37" spans="1:4" s="7" customFormat="1" ht="13" x14ac:dyDescent="0.3">
      <c r="A37" s="35"/>
      <c r="B37" s="34"/>
      <c r="C37" s="30" t="str">
        <f>IFERROR(INDEX('Číselník právnych foriem ŠÚ SR'!A:A,MATCH('Oprávnení žiadatelia_vyplnenie'!B37,'Číselník právnych foriem ŠÚ SR'!B:B,0)),"")</f>
        <v/>
      </c>
      <c r="D37" s="60"/>
    </row>
    <row r="38" spans="1:4" s="7" customFormat="1" ht="13" x14ac:dyDescent="0.3">
      <c r="A38" s="35"/>
      <c r="B38" s="34"/>
      <c r="C38" s="30" t="str">
        <f>IFERROR(INDEX('Číselník právnych foriem ŠÚ SR'!A:A,MATCH('Oprávnení žiadatelia_vyplnenie'!B38,'Číselník právnych foriem ŠÚ SR'!B:B,0)),"")</f>
        <v/>
      </c>
      <c r="D38" s="60"/>
    </row>
    <row r="39" spans="1:4" s="7" customFormat="1" ht="13" x14ac:dyDescent="0.3">
      <c r="A39" s="35"/>
      <c r="B39" s="34"/>
      <c r="C39" s="30" t="str">
        <f>IFERROR(INDEX('Číselník právnych foriem ŠÚ SR'!A:A,MATCH('Oprávnení žiadatelia_vyplnenie'!B39,'Číselník právnych foriem ŠÚ SR'!B:B,0)),"")</f>
        <v/>
      </c>
      <c r="D39" s="60"/>
    </row>
    <row r="40" spans="1:4" s="7" customFormat="1" ht="13" x14ac:dyDescent="0.3">
      <c r="A40" s="35"/>
      <c r="B40" s="34"/>
      <c r="C40" s="30" t="str">
        <f>IFERROR(INDEX('Číselník právnych foriem ŠÚ SR'!A:A,MATCH('Oprávnení žiadatelia_vyplnenie'!B40,'Číselník právnych foriem ŠÚ SR'!B:B,0)),"")</f>
        <v/>
      </c>
      <c r="D40" s="60"/>
    </row>
    <row r="41" spans="1:4" s="7" customFormat="1" ht="13" x14ac:dyDescent="0.3">
      <c r="A41" s="35"/>
      <c r="B41" s="34"/>
      <c r="C41" s="30" t="str">
        <f>IFERROR(INDEX('Číselník právnych foriem ŠÚ SR'!A:A,MATCH('Oprávnení žiadatelia_vyplnenie'!B41,'Číselník právnych foriem ŠÚ SR'!B:B,0)),"")</f>
        <v/>
      </c>
      <c r="D41" s="60"/>
    </row>
    <row r="42" spans="1:4" s="7" customFormat="1" ht="13" x14ac:dyDescent="0.3">
      <c r="A42" s="35"/>
      <c r="B42" s="34"/>
      <c r="C42" s="30" t="str">
        <f>IFERROR(INDEX('Číselník právnych foriem ŠÚ SR'!A:A,MATCH('Oprávnení žiadatelia_vyplnenie'!B42,'Číselník právnych foriem ŠÚ SR'!B:B,0)),"")</f>
        <v/>
      </c>
      <c r="D42" s="60"/>
    </row>
    <row r="43" spans="1:4" s="7" customFormat="1" ht="13" x14ac:dyDescent="0.3">
      <c r="A43" s="35"/>
      <c r="B43" s="34"/>
      <c r="C43" s="30" t="str">
        <f>IFERROR(INDEX('Číselník právnych foriem ŠÚ SR'!A:A,MATCH('Oprávnení žiadatelia_vyplnenie'!B43,'Číselník právnych foriem ŠÚ SR'!B:B,0)),"")</f>
        <v/>
      </c>
      <c r="D43" s="60"/>
    </row>
    <row r="44" spans="1:4" s="7" customFormat="1" ht="13" x14ac:dyDescent="0.3">
      <c r="A44" s="35"/>
      <c r="B44" s="34"/>
      <c r="C44" s="30" t="str">
        <f>IFERROR(INDEX('Číselník právnych foriem ŠÚ SR'!A:A,MATCH('Oprávnení žiadatelia_vyplnenie'!B44,'Číselník právnych foriem ŠÚ SR'!B:B,0)),"")</f>
        <v/>
      </c>
      <c r="D44" s="60"/>
    </row>
    <row r="45" spans="1:4" s="7" customFormat="1" ht="13" x14ac:dyDescent="0.3">
      <c r="A45" s="35"/>
      <c r="B45" s="34"/>
      <c r="C45" s="30" t="str">
        <f>IFERROR(INDEX('Číselník právnych foriem ŠÚ SR'!A:A,MATCH('Oprávnení žiadatelia_vyplnenie'!B45,'Číselník právnych foriem ŠÚ SR'!B:B,0)),"")</f>
        <v/>
      </c>
      <c r="D45" s="60"/>
    </row>
    <row r="46" spans="1:4" s="7" customFormat="1" ht="13" x14ac:dyDescent="0.3">
      <c r="A46" s="35"/>
      <c r="B46" s="34"/>
      <c r="C46" s="30" t="str">
        <f>IFERROR(INDEX('Číselník právnych foriem ŠÚ SR'!A:A,MATCH('Oprávnení žiadatelia_vyplnenie'!B46,'Číselník právnych foriem ŠÚ SR'!B:B,0)),"")</f>
        <v/>
      </c>
      <c r="D46" s="60"/>
    </row>
    <row r="47" spans="1:4" s="7" customFormat="1" ht="13" x14ac:dyDescent="0.3">
      <c r="A47" s="35"/>
      <c r="B47" s="34"/>
      <c r="C47" s="30" t="str">
        <f>IFERROR(INDEX('Číselník právnych foriem ŠÚ SR'!A:A,MATCH('Oprávnení žiadatelia_vyplnenie'!B47,'Číselník právnych foriem ŠÚ SR'!B:B,0)),"")</f>
        <v/>
      </c>
      <c r="D47" s="60"/>
    </row>
    <row r="48" spans="1:4" s="7" customFormat="1" ht="13" x14ac:dyDescent="0.3">
      <c r="A48" s="35"/>
      <c r="B48" s="34"/>
      <c r="C48" s="30" t="str">
        <f>IFERROR(INDEX('Číselník právnych foriem ŠÚ SR'!A:A,MATCH('Oprávnení žiadatelia_vyplnenie'!B48,'Číselník právnych foriem ŠÚ SR'!B:B,0)),"")</f>
        <v/>
      </c>
      <c r="D48" s="60"/>
    </row>
    <row r="49" spans="1:4" s="7" customFormat="1" ht="13" x14ac:dyDescent="0.3">
      <c r="A49" s="35"/>
      <c r="B49" s="34"/>
      <c r="C49" s="30" t="str">
        <f>IFERROR(INDEX('Číselník právnych foriem ŠÚ SR'!A:A,MATCH('Oprávnení žiadatelia_vyplnenie'!B49,'Číselník právnych foriem ŠÚ SR'!B:B,0)),"")</f>
        <v/>
      </c>
      <c r="D49" s="60"/>
    </row>
    <row r="50" spans="1:4" s="7" customFormat="1" ht="13" x14ac:dyDescent="0.3">
      <c r="A50" s="35"/>
      <c r="B50" s="34"/>
      <c r="C50" s="30" t="str">
        <f>IFERROR(INDEX('Číselník právnych foriem ŠÚ SR'!A:A,MATCH('Oprávnení žiadatelia_vyplnenie'!B50,'Číselník právnych foriem ŠÚ SR'!B:B,0)),"")</f>
        <v/>
      </c>
      <c r="D50" s="60"/>
    </row>
    <row r="51" spans="1:4" s="7" customFormat="1" ht="13" x14ac:dyDescent="0.3">
      <c r="A51" s="35"/>
      <c r="B51" s="34"/>
      <c r="C51" s="30" t="str">
        <f>IFERROR(INDEX('Číselník právnych foriem ŠÚ SR'!A:A,MATCH('Oprávnení žiadatelia_vyplnenie'!B51,'Číselník právnych foriem ŠÚ SR'!B:B,0)),"")</f>
        <v/>
      </c>
      <c r="D51" s="60"/>
    </row>
    <row r="52" spans="1:4" s="7" customFormat="1" ht="13" x14ac:dyDescent="0.3">
      <c r="A52" s="35"/>
      <c r="B52" s="34"/>
      <c r="C52" s="30" t="str">
        <f>IFERROR(INDEX('Číselník právnych foriem ŠÚ SR'!A:A,MATCH('Oprávnení žiadatelia_vyplnenie'!B52,'Číselník právnych foriem ŠÚ SR'!B:B,0)),"")</f>
        <v/>
      </c>
      <c r="D52" s="60"/>
    </row>
    <row r="53" spans="1:4" s="7" customFormat="1" ht="13" x14ac:dyDescent="0.3">
      <c r="A53" s="35"/>
      <c r="B53" s="34"/>
      <c r="C53" s="30" t="str">
        <f>IFERROR(INDEX('Číselník právnych foriem ŠÚ SR'!A:A,MATCH('Oprávnení žiadatelia_vyplnenie'!B53,'Číselník právnych foriem ŠÚ SR'!B:B,0)),"")</f>
        <v/>
      </c>
      <c r="D53" s="60"/>
    </row>
    <row r="54" spans="1:4" s="7" customFormat="1" ht="13" x14ac:dyDescent="0.3">
      <c r="A54" s="35"/>
      <c r="B54" s="34"/>
      <c r="C54" s="30" t="str">
        <f>IFERROR(INDEX('Číselník právnych foriem ŠÚ SR'!A:A,MATCH('Oprávnení žiadatelia_vyplnenie'!B54,'Číselník právnych foriem ŠÚ SR'!B:B,0)),"")</f>
        <v/>
      </c>
      <c r="D54" s="60"/>
    </row>
    <row r="55" spans="1:4" s="7" customFormat="1" ht="13" x14ac:dyDescent="0.3">
      <c r="A55" s="35"/>
      <c r="B55" s="34"/>
      <c r="C55" s="30" t="str">
        <f>IFERROR(INDEX('Číselník právnych foriem ŠÚ SR'!A:A,MATCH('Oprávnení žiadatelia_vyplnenie'!B55,'Číselník právnych foriem ŠÚ SR'!B:B,0)),"")</f>
        <v/>
      </c>
      <c r="D55" s="60"/>
    </row>
    <row r="56" spans="1:4" s="7" customFormat="1" ht="13" x14ac:dyDescent="0.3">
      <c r="A56" s="35"/>
      <c r="B56" s="34"/>
      <c r="C56" s="30" t="str">
        <f>IFERROR(INDEX('Číselník právnych foriem ŠÚ SR'!A:A,MATCH('Oprávnení žiadatelia_vyplnenie'!B56,'Číselník právnych foriem ŠÚ SR'!B:B,0)),"")</f>
        <v/>
      </c>
      <c r="D56" s="60"/>
    </row>
    <row r="57" spans="1:4" s="7" customFormat="1" ht="13" x14ac:dyDescent="0.3">
      <c r="A57" s="35"/>
      <c r="B57" s="34"/>
      <c r="C57" s="30" t="str">
        <f>IFERROR(INDEX('Číselník právnych foriem ŠÚ SR'!A:A,MATCH('Oprávnení žiadatelia_vyplnenie'!B57,'Číselník právnych foriem ŠÚ SR'!B:B,0)),"")</f>
        <v/>
      </c>
      <c r="D57" s="60"/>
    </row>
    <row r="58" spans="1:4" s="7" customFormat="1" ht="13" x14ac:dyDescent="0.3">
      <c r="A58" s="35"/>
      <c r="B58" s="34"/>
      <c r="C58" s="30" t="str">
        <f>IFERROR(INDEX('Číselník právnych foriem ŠÚ SR'!A:A,MATCH('Oprávnení žiadatelia_vyplnenie'!B58,'Číselník právnych foriem ŠÚ SR'!B:B,0)),"")</f>
        <v/>
      </c>
      <c r="D58" s="60"/>
    </row>
    <row r="59" spans="1:4" s="7" customFormat="1" ht="13" x14ac:dyDescent="0.3">
      <c r="A59" s="35"/>
      <c r="B59" s="34"/>
      <c r="C59" s="30" t="str">
        <f>IFERROR(INDEX('Číselník právnych foriem ŠÚ SR'!A:A,MATCH('Oprávnení žiadatelia_vyplnenie'!B59,'Číselník právnych foriem ŠÚ SR'!B:B,0)),"")</f>
        <v/>
      </c>
      <c r="D59" s="60"/>
    </row>
    <row r="60" spans="1:4" s="7" customFormat="1" ht="13" x14ac:dyDescent="0.3">
      <c r="A60" s="35"/>
      <c r="B60" s="34"/>
      <c r="C60" s="30" t="str">
        <f>IFERROR(INDEX('Číselník právnych foriem ŠÚ SR'!A:A,MATCH('Oprávnení žiadatelia_vyplnenie'!B60,'Číselník právnych foriem ŠÚ SR'!B:B,0)),"")</f>
        <v/>
      </c>
      <c r="D60" s="60"/>
    </row>
    <row r="61" spans="1:4" s="7" customFormat="1" ht="13" x14ac:dyDescent="0.3">
      <c r="A61" s="35"/>
      <c r="B61" s="34"/>
      <c r="C61" s="30" t="str">
        <f>IFERROR(INDEX('Číselník právnych foriem ŠÚ SR'!A:A,MATCH('Oprávnení žiadatelia_vyplnenie'!B61,'Číselník právnych foriem ŠÚ SR'!B:B,0)),"")</f>
        <v/>
      </c>
      <c r="D61" s="60"/>
    </row>
    <row r="62" spans="1:4" s="7" customFormat="1" ht="13" x14ac:dyDescent="0.3">
      <c r="A62" s="13"/>
      <c r="B62" s="12"/>
      <c r="C62" s="62" t="str">
        <f>IFERROR(INDEX('Číselník právnych foriem ŠÚ SR'!A:A,MATCH('Oprávnení žiadatelia_vyplnenie'!B62,'Číselník právnych foriem ŠÚ SR'!B:B,0)),"")</f>
        <v/>
      </c>
      <c r="D62" s="63"/>
    </row>
  </sheetData>
  <sheetProtection formatColumns="0" formatRows="0" insertColumns="0" insertRows="0" insertHyperlinks="0" deleteColumns="0" deleteRows="0"/>
  <protectedRanges>
    <protectedRange algorithmName="SHA-512" hashValue="y8lllKvAuE9BkrUfHfatmr9YST106VMKruMOCd6o3wyviOtezN6J87PZHq7v/o2rBdXrgz+X6eqYeG/vR2gOXA==" saltValue="LNRj08idXYCpkBTK8dsehQ==" spinCount="100000" sqref="C3:C62" name="Rozsah1"/>
  </protectedRanges>
  <pageMargins left="0.75" right="0.75" top="1" bottom="1" header="0.5" footer="0.5"/>
  <pageSetup paperSize="9" orientation="portrait" horizontalDpi="4294967292" verticalDpi="4294967292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'Číselník právnych foriem ŠÚ SR'!$B$2:$B$59</xm:f>
          </x14:formula1>
          <xm:sqref>B3:B61</xm:sqref>
        </x14:dataValidation>
        <x14:dataValidation type="list" allowBlank="1" showInputMessage="1" showErrorMessage="1">
          <x14:formula1>
            <xm:f>'Výzva_vyplnenie '!$E$3:$E$287</xm:f>
          </x14:formula1>
          <xm:sqref>A64:A458</xm:sqref>
        </x14:dataValidation>
        <x14:dataValidation type="list" allowBlank="1" showInputMessage="1" showErrorMessage="1">
          <x14:formula1>
            <xm:f>'Výzva_vyplnenie '!$E$3:$E$303</xm:f>
          </x14:formula1>
          <xm:sqref>A3:A63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>
    <tabColor theme="8" tint="-0.249977111117893"/>
  </sheetPr>
  <dimension ref="A1:V256"/>
  <sheetViews>
    <sheetView topLeftCell="M1" zoomScale="89" zoomScaleNormal="89" workbookViewId="0">
      <pane ySplit="2" topLeftCell="A3" activePane="bottomLeft" state="frozen"/>
      <selection pane="bottomLeft" activeCell="W7" sqref="W7"/>
    </sheetView>
  </sheetViews>
  <sheetFormatPr defaultColWidth="26" defaultRowHeight="15.5" x14ac:dyDescent="0.35"/>
  <cols>
    <col min="1" max="1" width="5.1640625" style="6" customWidth="1"/>
    <col min="2" max="2" width="26" style="6"/>
    <col min="3" max="3" width="10.33203125" style="20" customWidth="1"/>
    <col min="4" max="4" width="26" style="6" customWidth="1"/>
    <col min="5" max="5" width="24.33203125" style="112" customWidth="1"/>
    <col min="6" max="6" width="21.6640625" style="6" bestFit="1" customWidth="1"/>
    <col min="7" max="7" width="27.4140625" style="6" customWidth="1"/>
    <col min="8" max="8" width="40.58203125" style="6" customWidth="1"/>
    <col min="9" max="9" width="18.08203125" style="6" customWidth="1"/>
    <col min="10" max="10" width="9.1640625" style="14" customWidth="1"/>
    <col min="11" max="11" width="19" style="105" customWidth="1"/>
    <col min="12" max="12" width="17.08203125" style="14" customWidth="1"/>
    <col min="13" max="13" width="16.9140625" style="18" customWidth="1"/>
    <col min="14" max="14" width="18.58203125" style="6" customWidth="1"/>
    <col min="15" max="15" width="21.1640625" style="6" customWidth="1"/>
    <col min="16" max="16" width="13.08203125" style="18" customWidth="1"/>
    <col min="17" max="17" width="18.5" style="18" customWidth="1"/>
    <col min="18" max="18" width="19.9140625" style="14" customWidth="1"/>
    <col min="19" max="19" width="12.83203125" style="14" customWidth="1"/>
    <col min="20" max="20" width="12.08203125" style="14" customWidth="1"/>
    <col min="21" max="21" width="20.1640625" style="18" customWidth="1"/>
    <col min="22" max="22" width="17.1640625" style="18" customWidth="1"/>
    <col min="23" max="16384" width="26" style="6"/>
  </cols>
  <sheetData>
    <row r="1" spans="1:22" ht="18.75" customHeight="1" x14ac:dyDescent="0.45">
      <c r="A1" s="139" t="s">
        <v>7</v>
      </c>
      <c r="B1" s="56"/>
      <c r="C1" s="56"/>
      <c r="D1" s="56"/>
      <c r="E1" s="109"/>
      <c r="F1" s="56"/>
      <c r="G1" s="56"/>
      <c r="H1" s="56"/>
      <c r="I1" s="56"/>
      <c r="J1" s="56"/>
      <c r="K1" s="118"/>
      <c r="L1" s="56"/>
      <c r="M1" s="56"/>
      <c r="N1" s="56"/>
      <c r="O1" s="56"/>
      <c r="P1" s="56"/>
      <c r="Q1" s="56"/>
      <c r="R1" s="56"/>
      <c r="S1" s="56"/>
      <c r="T1" s="56"/>
      <c r="U1" s="56"/>
      <c r="V1" s="57"/>
    </row>
    <row r="2" spans="1:22" s="117" customFormat="1" ht="52" x14ac:dyDescent="0.35">
      <c r="A2" s="113" t="s">
        <v>95</v>
      </c>
      <c r="B2" s="113" t="s">
        <v>96</v>
      </c>
      <c r="C2" s="114" t="s">
        <v>6</v>
      </c>
      <c r="D2" s="113" t="s">
        <v>112</v>
      </c>
      <c r="E2" s="110" t="s">
        <v>73</v>
      </c>
      <c r="F2" s="113" t="s">
        <v>97</v>
      </c>
      <c r="G2" s="113" t="s">
        <v>98</v>
      </c>
      <c r="H2" s="113" t="s">
        <v>99</v>
      </c>
      <c r="I2" s="113" t="s">
        <v>100</v>
      </c>
      <c r="J2" s="115" t="s">
        <v>101</v>
      </c>
      <c r="K2" s="113" t="s">
        <v>70</v>
      </c>
      <c r="L2" s="115" t="s">
        <v>102</v>
      </c>
      <c r="M2" s="116" t="s">
        <v>103</v>
      </c>
      <c r="N2" s="113" t="s">
        <v>110</v>
      </c>
      <c r="O2" s="113" t="s">
        <v>114</v>
      </c>
      <c r="P2" s="116" t="s">
        <v>104</v>
      </c>
      <c r="Q2" s="116" t="s">
        <v>105</v>
      </c>
      <c r="R2" s="115" t="s">
        <v>106</v>
      </c>
      <c r="S2" s="115" t="s">
        <v>111</v>
      </c>
      <c r="T2" s="115" t="s">
        <v>107</v>
      </c>
      <c r="U2" s="116" t="s">
        <v>108</v>
      </c>
      <c r="V2" s="116" t="s">
        <v>109</v>
      </c>
    </row>
    <row r="3" spans="1:22" s="8" customFormat="1" ht="26" x14ac:dyDescent="0.3">
      <c r="A3" s="36"/>
      <c r="B3" s="121" t="s">
        <v>132</v>
      </c>
      <c r="C3" s="122" t="s">
        <v>133</v>
      </c>
      <c r="D3" s="53" t="s">
        <v>52</v>
      </c>
      <c r="E3" s="111">
        <f>IFERROR(VLOOKUP(D3,'Číselník právnych foriem ŠÚ SR'!$B:$C,2,0),"")</f>
        <v>801</v>
      </c>
      <c r="F3" s="87" t="s">
        <v>354</v>
      </c>
      <c r="G3" s="91" t="s">
        <v>127</v>
      </c>
      <c r="H3" s="36" t="s">
        <v>138</v>
      </c>
      <c r="I3" s="91" t="s">
        <v>131</v>
      </c>
      <c r="J3" s="94">
        <v>45344</v>
      </c>
      <c r="K3" s="87" t="s">
        <v>122</v>
      </c>
      <c r="L3" s="94">
        <v>45574</v>
      </c>
      <c r="M3" s="84">
        <v>272730</v>
      </c>
      <c r="N3" s="67"/>
      <c r="O3" s="123" t="s">
        <v>139</v>
      </c>
      <c r="P3" s="37">
        <v>272730</v>
      </c>
      <c r="Q3" s="106">
        <v>409106</v>
      </c>
      <c r="R3" s="101">
        <v>45575</v>
      </c>
      <c r="S3" s="101">
        <v>44620</v>
      </c>
      <c r="T3" s="101">
        <v>45314</v>
      </c>
      <c r="U3" s="67">
        <v>0</v>
      </c>
      <c r="V3" s="106">
        <v>0</v>
      </c>
    </row>
    <row r="4" spans="1:22" s="8" customFormat="1" ht="26" x14ac:dyDescent="0.3">
      <c r="A4" s="36"/>
      <c r="B4" s="121" t="s">
        <v>132</v>
      </c>
      <c r="C4" s="122" t="s">
        <v>133</v>
      </c>
      <c r="D4" s="53" t="s">
        <v>52</v>
      </c>
      <c r="E4" s="111">
        <f>IFERROR(VLOOKUP(D4,'Číselník právnych foriem ŠÚ SR'!$B:$C,2,0),"")</f>
        <v>801</v>
      </c>
      <c r="F4" s="87" t="s">
        <v>355</v>
      </c>
      <c r="G4" s="91" t="s">
        <v>129</v>
      </c>
      <c r="H4" s="36" t="s">
        <v>130</v>
      </c>
      <c r="I4" s="91" t="s">
        <v>131</v>
      </c>
      <c r="J4" s="94">
        <v>45344</v>
      </c>
      <c r="K4" s="87" t="s">
        <v>122</v>
      </c>
      <c r="L4" s="94">
        <v>45574</v>
      </c>
      <c r="M4" s="85">
        <v>14530</v>
      </c>
      <c r="N4" s="67"/>
      <c r="O4" s="124" t="s">
        <v>140</v>
      </c>
      <c r="P4" s="37">
        <v>13010</v>
      </c>
      <c r="Q4" s="37">
        <v>93547.95</v>
      </c>
      <c r="R4" s="100">
        <v>45575</v>
      </c>
      <c r="S4" s="100">
        <v>44620</v>
      </c>
      <c r="T4" s="100">
        <v>45314</v>
      </c>
      <c r="U4" s="67">
        <v>0</v>
      </c>
      <c r="V4" s="37">
        <v>0</v>
      </c>
    </row>
    <row r="5" spans="1:22" s="8" customFormat="1" ht="26" x14ac:dyDescent="0.3">
      <c r="A5" s="36"/>
      <c r="B5" s="125" t="s">
        <v>144</v>
      </c>
      <c r="C5" s="122" t="s">
        <v>143</v>
      </c>
      <c r="D5" s="53" t="s">
        <v>52</v>
      </c>
      <c r="E5" s="111">
        <f>IFERROR(VLOOKUP(D5,'Číselník právnych foriem ŠÚ SR'!$B:$C,2,0),"")</f>
        <v>801</v>
      </c>
      <c r="F5" s="87" t="s">
        <v>356</v>
      </c>
      <c r="G5" s="91" t="s">
        <v>127</v>
      </c>
      <c r="H5" s="36" t="s">
        <v>146</v>
      </c>
      <c r="I5" s="91" t="s">
        <v>145</v>
      </c>
      <c r="J5" s="94">
        <v>45329</v>
      </c>
      <c r="K5" s="87" t="s">
        <v>122</v>
      </c>
      <c r="L5" s="96">
        <v>45574</v>
      </c>
      <c r="M5" s="86">
        <v>894440</v>
      </c>
      <c r="N5" s="67"/>
      <c r="O5" s="124" t="s">
        <v>141</v>
      </c>
      <c r="P5" s="37">
        <v>894440</v>
      </c>
      <c r="Q5" s="37">
        <v>1341680</v>
      </c>
      <c r="R5" s="100">
        <v>45575</v>
      </c>
      <c r="S5" s="100">
        <v>44044</v>
      </c>
      <c r="T5" s="100">
        <v>45043</v>
      </c>
      <c r="U5" s="67">
        <v>0</v>
      </c>
      <c r="V5" s="37">
        <v>0</v>
      </c>
    </row>
    <row r="6" spans="1:22" s="9" customFormat="1" ht="26" x14ac:dyDescent="0.35">
      <c r="A6" s="53"/>
      <c r="B6" s="125" t="s">
        <v>144</v>
      </c>
      <c r="C6" s="122" t="s">
        <v>143</v>
      </c>
      <c r="D6" s="53" t="s">
        <v>52</v>
      </c>
      <c r="E6" s="111">
        <f>IFERROR(VLOOKUP(D6,'Číselník právnych foriem ŠÚ SR'!$B:$C,2,0),"")</f>
        <v>801</v>
      </c>
      <c r="F6" s="87" t="s">
        <v>357</v>
      </c>
      <c r="G6" s="92" t="s">
        <v>129</v>
      </c>
      <c r="H6" s="53" t="s">
        <v>147</v>
      </c>
      <c r="I6" s="91" t="s">
        <v>145</v>
      </c>
      <c r="J6" s="94">
        <v>45329</v>
      </c>
      <c r="K6" s="87" t="s">
        <v>122</v>
      </c>
      <c r="L6" s="96">
        <v>45574</v>
      </c>
      <c r="M6" s="86">
        <v>72460</v>
      </c>
      <c r="N6" s="67"/>
      <c r="O6" s="124" t="s">
        <v>142</v>
      </c>
      <c r="P6" s="37">
        <v>72460</v>
      </c>
      <c r="Q6" s="37">
        <v>416124</v>
      </c>
      <c r="R6" s="101">
        <v>45575</v>
      </c>
      <c r="S6" s="100">
        <v>44409</v>
      </c>
      <c r="T6" s="100">
        <v>45056</v>
      </c>
      <c r="U6" s="67">
        <v>0</v>
      </c>
      <c r="V6" s="37">
        <v>0</v>
      </c>
    </row>
    <row r="7" spans="1:22" ht="26" x14ac:dyDescent="0.35">
      <c r="A7" s="55"/>
      <c r="B7" s="125" t="s">
        <v>169</v>
      </c>
      <c r="C7" s="122" t="s">
        <v>170</v>
      </c>
      <c r="D7" s="53" t="s">
        <v>52</v>
      </c>
      <c r="E7" s="111">
        <f>IFERROR(VLOOKUP(D7,'Číselník právnych foriem ŠÚ SR'!$B:$C,2,0),"")</f>
        <v>801</v>
      </c>
      <c r="F7" s="88" t="s">
        <v>358</v>
      </c>
      <c r="G7" s="92" t="s">
        <v>127</v>
      </c>
      <c r="H7" s="68" t="s">
        <v>171</v>
      </c>
      <c r="I7" s="91" t="s">
        <v>172</v>
      </c>
      <c r="J7" s="93">
        <v>45411</v>
      </c>
      <c r="K7" s="87" t="s">
        <v>122</v>
      </c>
      <c r="L7" s="96">
        <v>45574</v>
      </c>
      <c r="M7" s="86">
        <v>198000</v>
      </c>
      <c r="N7" s="67"/>
      <c r="O7" s="124" t="s">
        <v>148</v>
      </c>
      <c r="P7" s="97">
        <v>198000</v>
      </c>
      <c r="Q7" s="98">
        <v>66000</v>
      </c>
      <c r="R7" s="101">
        <v>45575</v>
      </c>
      <c r="S7" s="100">
        <v>43556</v>
      </c>
      <c r="T7" s="100">
        <v>44564</v>
      </c>
      <c r="U7" s="67">
        <v>0</v>
      </c>
      <c r="V7" s="37">
        <v>0</v>
      </c>
    </row>
    <row r="8" spans="1:22" ht="26" x14ac:dyDescent="0.35">
      <c r="A8" s="33"/>
      <c r="B8" s="125" t="s">
        <v>169</v>
      </c>
      <c r="C8" s="122" t="s">
        <v>170</v>
      </c>
      <c r="D8" s="53" t="s">
        <v>52</v>
      </c>
      <c r="E8" s="111">
        <f>IFERROR(VLOOKUP(D8,'Číselník právnych foriem ŠÚ SR'!$B:$C,2,0),"")</f>
        <v>801</v>
      </c>
      <c r="F8" s="88" t="s">
        <v>358</v>
      </c>
      <c r="G8" s="92" t="s">
        <v>129</v>
      </c>
      <c r="H8" s="68" t="s">
        <v>173</v>
      </c>
      <c r="I8" s="91" t="s">
        <v>172</v>
      </c>
      <c r="J8" s="93">
        <v>45411</v>
      </c>
      <c r="K8" s="87" t="s">
        <v>122</v>
      </c>
      <c r="L8" s="96">
        <v>45574</v>
      </c>
      <c r="M8" s="86">
        <v>1750</v>
      </c>
      <c r="N8" s="67"/>
      <c r="O8" s="124" t="s">
        <v>149</v>
      </c>
      <c r="P8" s="97">
        <v>1750</v>
      </c>
      <c r="Q8" s="98">
        <v>23250</v>
      </c>
      <c r="R8" s="101">
        <v>45575</v>
      </c>
      <c r="S8" s="100">
        <v>43556</v>
      </c>
      <c r="T8" s="100">
        <v>44564</v>
      </c>
      <c r="U8" s="67">
        <v>0</v>
      </c>
      <c r="V8" s="37">
        <v>0</v>
      </c>
    </row>
    <row r="9" spans="1:22" ht="26" x14ac:dyDescent="0.35">
      <c r="A9" s="33"/>
      <c r="B9" s="125" t="s">
        <v>174</v>
      </c>
      <c r="C9" s="122" t="s">
        <v>175</v>
      </c>
      <c r="D9" s="53" t="s">
        <v>52</v>
      </c>
      <c r="E9" s="111">
        <f>IFERROR(VLOOKUP(D9,'Číselník právnych foriem ŠÚ SR'!$B:$C,2,0),"")</f>
        <v>801</v>
      </c>
      <c r="F9" s="88" t="s">
        <v>359</v>
      </c>
      <c r="G9" s="92" t="s">
        <v>127</v>
      </c>
      <c r="H9" s="68" t="s">
        <v>176</v>
      </c>
      <c r="I9" s="91" t="s">
        <v>177</v>
      </c>
      <c r="J9" s="93">
        <v>45425</v>
      </c>
      <c r="K9" s="87" t="s">
        <v>122</v>
      </c>
      <c r="L9" s="96">
        <v>45588</v>
      </c>
      <c r="M9" s="86">
        <v>612510</v>
      </c>
      <c r="N9" s="67"/>
      <c r="O9" s="124" t="s">
        <v>150</v>
      </c>
      <c r="P9" s="97">
        <v>612510</v>
      </c>
      <c r="Q9" s="98">
        <v>1137523</v>
      </c>
      <c r="R9" s="101">
        <v>45593</v>
      </c>
      <c r="S9" s="100">
        <v>44348</v>
      </c>
      <c r="T9" s="100">
        <v>44999</v>
      </c>
      <c r="U9" s="67">
        <v>0</v>
      </c>
      <c r="V9" s="37">
        <v>0</v>
      </c>
    </row>
    <row r="10" spans="1:22" ht="26" x14ac:dyDescent="0.35">
      <c r="A10" s="33"/>
      <c r="B10" s="125" t="s">
        <v>181</v>
      </c>
      <c r="C10" s="122" t="s">
        <v>180</v>
      </c>
      <c r="D10" s="53" t="s">
        <v>52</v>
      </c>
      <c r="E10" s="111">
        <f>IFERROR(VLOOKUP(D10,'Číselník právnych foriem ŠÚ SR'!$B:$C,2,0),"")</f>
        <v>801</v>
      </c>
      <c r="F10" s="88" t="s">
        <v>360</v>
      </c>
      <c r="G10" s="92" t="s">
        <v>127</v>
      </c>
      <c r="H10" s="68" t="s">
        <v>179</v>
      </c>
      <c r="I10" s="91" t="s">
        <v>178</v>
      </c>
      <c r="J10" s="93">
        <v>45440</v>
      </c>
      <c r="K10" s="87" t="s">
        <v>122</v>
      </c>
      <c r="L10" s="96">
        <v>45574</v>
      </c>
      <c r="M10" s="86">
        <v>236750</v>
      </c>
      <c r="N10" s="67"/>
      <c r="O10" s="124" t="s">
        <v>151</v>
      </c>
      <c r="P10" s="97">
        <v>236750</v>
      </c>
      <c r="Q10" s="98">
        <v>355131.6</v>
      </c>
      <c r="R10" s="101">
        <v>45575</v>
      </c>
      <c r="S10" s="100">
        <v>43709</v>
      </c>
      <c r="T10" s="100">
        <v>45128</v>
      </c>
      <c r="U10" s="67">
        <v>0</v>
      </c>
      <c r="V10" s="37">
        <v>0</v>
      </c>
    </row>
    <row r="11" spans="1:22" ht="26" x14ac:dyDescent="0.35">
      <c r="A11" s="33"/>
      <c r="B11" s="125" t="s">
        <v>181</v>
      </c>
      <c r="C11" s="122" t="s">
        <v>180</v>
      </c>
      <c r="D11" s="53" t="s">
        <v>52</v>
      </c>
      <c r="E11" s="111">
        <f>IFERROR(VLOOKUP(D11,'Číselník právnych foriem ŠÚ SR'!$B:$C,2,0),"")</f>
        <v>801</v>
      </c>
      <c r="F11" s="88" t="s">
        <v>360</v>
      </c>
      <c r="G11" s="92" t="s">
        <v>129</v>
      </c>
      <c r="H11" s="68" t="s">
        <v>182</v>
      </c>
      <c r="I11" s="91" t="s">
        <v>178</v>
      </c>
      <c r="J11" s="93">
        <v>45440</v>
      </c>
      <c r="K11" s="87" t="s">
        <v>122</v>
      </c>
      <c r="L11" s="96">
        <v>45574</v>
      </c>
      <c r="M11" s="86">
        <v>15720</v>
      </c>
      <c r="N11" s="67"/>
      <c r="O11" s="124" t="s">
        <v>152</v>
      </c>
      <c r="P11" s="97">
        <v>15720</v>
      </c>
      <c r="Q11" s="98">
        <v>51759.89</v>
      </c>
      <c r="R11" s="101">
        <v>45575</v>
      </c>
      <c r="S11" s="100">
        <v>43709</v>
      </c>
      <c r="T11" s="100">
        <v>45128</v>
      </c>
      <c r="U11" s="67">
        <v>0</v>
      </c>
      <c r="V11" s="37">
        <v>0</v>
      </c>
    </row>
    <row r="12" spans="1:22" ht="26" x14ac:dyDescent="0.35">
      <c r="A12" s="33"/>
      <c r="B12" s="125" t="s">
        <v>185</v>
      </c>
      <c r="C12" s="122" t="s">
        <v>186</v>
      </c>
      <c r="D12" s="53" t="s">
        <v>52</v>
      </c>
      <c r="E12" s="111">
        <f>IFERROR(VLOOKUP(D12,'Číselník právnych foriem ŠÚ SR'!$B:$C,2,0),"")</f>
        <v>801</v>
      </c>
      <c r="F12" s="88" t="s">
        <v>361</v>
      </c>
      <c r="G12" s="92" t="s">
        <v>127</v>
      </c>
      <c r="H12" s="68" t="s">
        <v>184</v>
      </c>
      <c r="I12" s="91" t="s">
        <v>183</v>
      </c>
      <c r="J12" s="93">
        <v>45448</v>
      </c>
      <c r="K12" s="87" t="s">
        <v>122</v>
      </c>
      <c r="L12" s="96">
        <v>45574</v>
      </c>
      <c r="M12" s="86">
        <v>583800</v>
      </c>
      <c r="N12" s="67"/>
      <c r="O12" s="124" t="s">
        <v>153</v>
      </c>
      <c r="P12" s="97">
        <v>583800</v>
      </c>
      <c r="Q12" s="98">
        <v>875710</v>
      </c>
      <c r="R12" s="101">
        <v>45575</v>
      </c>
      <c r="S12" s="100">
        <v>43930</v>
      </c>
      <c r="T12" s="100">
        <v>44551</v>
      </c>
      <c r="U12" s="67">
        <v>0</v>
      </c>
      <c r="V12" s="37">
        <v>0</v>
      </c>
    </row>
    <row r="13" spans="1:22" ht="26" x14ac:dyDescent="0.35">
      <c r="A13" s="33"/>
      <c r="B13" s="125" t="s">
        <v>185</v>
      </c>
      <c r="C13" s="122" t="s">
        <v>186</v>
      </c>
      <c r="D13" s="53" t="s">
        <v>52</v>
      </c>
      <c r="E13" s="111">
        <f>IFERROR(VLOOKUP(D13,'Číselník právnych foriem ŠÚ SR'!$B:$C,2,0),"")</f>
        <v>801</v>
      </c>
      <c r="F13" s="88" t="s">
        <v>361</v>
      </c>
      <c r="G13" s="92" t="s">
        <v>129</v>
      </c>
      <c r="H13" s="68" t="s">
        <v>187</v>
      </c>
      <c r="I13" s="91" t="s">
        <v>183</v>
      </c>
      <c r="J13" s="93">
        <v>45448</v>
      </c>
      <c r="K13" s="87" t="s">
        <v>122</v>
      </c>
      <c r="L13" s="96">
        <v>45574</v>
      </c>
      <c r="M13" s="86">
        <v>25620</v>
      </c>
      <c r="N13" s="67"/>
      <c r="O13" s="124" t="s">
        <v>154</v>
      </c>
      <c r="P13" s="97">
        <v>25620</v>
      </c>
      <c r="Q13" s="98">
        <v>48047.6</v>
      </c>
      <c r="R13" s="101">
        <v>45575</v>
      </c>
      <c r="S13" s="100">
        <v>43930</v>
      </c>
      <c r="T13" s="100">
        <v>44551</v>
      </c>
      <c r="U13" s="67">
        <v>0</v>
      </c>
      <c r="V13" s="37">
        <v>0</v>
      </c>
    </row>
    <row r="14" spans="1:22" ht="26" x14ac:dyDescent="0.35">
      <c r="A14" s="33"/>
      <c r="B14" s="125" t="s">
        <v>190</v>
      </c>
      <c r="C14" s="122" t="s">
        <v>191</v>
      </c>
      <c r="D14" s="53" t="s">
        <v>52</v>
      </c>
      <c r="E14" s="111">
        <f>IFERROR(VLOOKUP(D14,'Číselník právnych foriem ŠÚ SR'!$B:$C,2,0),"")</f>
        <v>801</v>
      </c>
      <c r="F14" s="89" t="s">
        <v>362</v>
      </c>
      <c r="G14" s="92" t="s">
        <v>127</v>
      </c>
      <c r="H14" s="68" t="s">
        <v>189</v>
      </c>
      <c r="I14" s="91" t="s">
        <v>188</v>
      </c>
      <c r="J14" s="93">
        <v>45453</v>
      </c>
      <c r="K14" s="87" t="s">
        <v>122</v>
      </c>
      <c r="L14" s="96">
        <v>45574</v>
      </c>
      <c r="M14" s="86">
        <v>493680</v>
      </c>
      <c r="N14" s="67"/>
      <c r="O14" s="124" t="s">
        <v>155</v>
      </c>
      <c r="P14" s="97">
        <v>493680</v>
      </c>
      <c r="Q14" s="98">
        <v>740539.36</v>
      </c>
      <c r="R14" s="101">
        <v>45575</v>
      </c>
      <c r="S14" s="100">
        <v>45017</v>
      </c>
      <c r="T14" s="100">
        <v>45401</v>
      </c>
      <c r="U14" s="67">
        <v>0</v>
      </c>
      <c r="V14" s="37">
        <v>0</v>
      </c>
    </row>
    <row r="15" spans="1:22" ht="26" x14ac:dyDescent="0.35">
      <c r="A15" s="33"/>
      <c r="B15" s="125" t="s">
        <v>190</v>
      </c>
      <c r="C15" s="122" t="s">
        <v>191</v>
      </c>
      <c r="D15" s="53" t="s">
        <v>52</v>
      </c>
      <c r="E15" s="111">
        <f>IFERROR(VLOOKUP(D15,'Číselník právnych foriem ŠÚ SR'!$B:$C,2,0),"")</f>
        <v>801</v>
      </c>
      <c r="F15" s="89" t="s">
        <v>362</v>
      </c>
      <c r="G15" s="92" t="s">
        <v>129</v>
      </c>
      <c r="H15" s="68" t="s">
        <v>192</v>
      </c>
      <c r="I15" s="91" t="s">
        <v>188</v>
      </c>
      <c r="J15" s="93">
        <v>45453</v>
      </c>
      <c r="K15" s="87" t="s">
        <v>122</v>
      </c>
      <c r="L15" s="96">
        <v>45574</v>
      </c>
      <c r="M15" s="86">
        <v>21190</v>
      </c>
      <c r="N15" s="67"/>
      <c r="O15" s="124" t="s">
        <v>156</v>
      </c>
      <c r="P15" s="97">
        <v>21190</v>
      </c>
      <c r="Q15" s="98">
        <v>21190</v>
      </c>
      <c r="R15" s="101">
        <v>45575</v>
      </c>
      <c r="S15" s="100">
        <v>45017</v>
      </c>
      <c r="T15" s="100">
        <v>45401</v>
      </c>
      <c r="U15" s="67">
        <v>0</v>
      </c>
      <c r="V15" s="37">
        <v>0</v>
      </c>
    </row>
    <row r="16" spans="1:22" ht="26" x14ac:dyDescent="0.35">
      <c r="A16" s="33"/>
      <c r="B16" s="121" t="s">
        <v>195</v>
      </c>
      <c r="C16" s="122" t="s">
        <v>196</v>
      </c>
      <c r="D16" s="53" t="s">
        <v>52</v>
      </c>
      <c r="E16" s="111">
        <f>IFERROR(VLOOKUP(D16,'Číselník právnych foriem ŠÚ SR'!$B:$C,2,0),"")</f>
        <v>801</v>
      </c>
      <c r="F16" s="88" t="s">
        <v>363</v>
      </c>
      <c r="G16" s="92" t="s">
        <v>127</v>
      </c>
      <c r="H16" s="68" t="s">
        <v>194</v>
      </c>
      <c r="I16" s="91" t="s">
        <v>193</v>
      </c>
      <c r="J16" s="93">
        <v>45462</v>
      </c>
      <c r="K16" s="87" t="s">
        <v>122</v>
      </c>
      <c r="L16" s="96">
        <v>45575</v>
      </c>
      <c r="M16" s="86">
        <v>406590</v>
      </c>
      <c r="N16" s="67"/>
      <c r="O16" s="124" t="s">
        <v>157</v>
      </c>
      <c r="P16" s="97">
        <v>406590</v>
      </c>
      <c r="Q16" s="98">
        <v>755332.4</v>
      </c>
      <c r="R16" s="101">
        <v>45575</v>
      </c>
      <c r="S16" s="100">
        <v>42491</v>
      </c>
      <c r="T16" s="100">
        <v>45069</v>
      </c>
      <c r="U16" s="67">
        <v>0</v>
      </c>
      <c r="V16" s="37">
        <v>0</v>
      </c>
    </row>
    <row r="17" spans="1:22" ht="26" x14ac:dyDescent="0.35">
      <c r="A17" s="33"/>
      <c r="B17" s="121" t="s">
        <v>195</v>
      </c>
      <c r="C17" s="122" t="s">
        <v>196</v>
      </c>
      <c r="D17" s="53" t="s">
        <v>52</v>
      </c>
      <c r="E17" s="111">
        <f>IFERROR(VLOOKUP(D17,'Číselník právnych foriem ŠÚ SR'!$B:$C,2,0),"")</f>
        <v>801</v>
      </c>
      <c r="F17" s="88" t="s">
        <v>363</v>
      </c>
      <c r="G17" s="92" t="s">
        <v>129</v>
      </c>
      <c r="H17" s="68" t="s">
        <v>197</v>
      </c>
      <c r="I17" s="91" t="s">
        <v>193</v>
      </c>
      <c r="J17" s="93">
        <v>45462</v>
      </c>
      <c r="K17" s="87" t="s">
        <v>122</v>
      </c>
      <c r="L17" s="96">
        <v>45575</v>
      </c>
      <c r="M17" s="86">
        <v>7410</v>
      </c>
      <c r="N17" s="67"/>
      <c r="O17" s="124" t="s">
        <v>158</v>
      </c>
      <c r="P17" s="97">
        <v>7410</v>
      </c>
      <c r="Q17" s="98">
        <v>17004.400000000001</v>
      </c>
      <c r="R17" s="101">
        <v>45575</v>
      </c>
      <c r="S17" s="100">
        <v>42491</v>
      </c>
      <c r="T17" s="100">
        <v>45069</v>
      </c>
      <c r="U17" s="67">
        <v>0</v>
      </c>
      <c r="V17" s="37">
        <v>0</v>
      </c>
    </row>
    <row r="18" spans="1:22" ht="26" x14ac:dyDescent="0.35">
      <c r="A18" s="33"/>
      <c r="B18" s="121" t="s">
        <v>198</v>
      </c>
      <c r="C18" s="122" t="s">
        <v>201</v>
      </c>
      <c r="D18" s="53" t="s">
        <v>52</v>
      </c>
      <c r="E18" s="111">
        <f>IFERROR(VLOOKUP(D18,'Číselník právnych foriem ŠÚ SR'!$B:$C,2,0),"")</f>
        <v>801</v>
      </c>
      <c r="F18" s="88" t="s">
        <v>364</v>
      </c>
      <c r="G18" s="92" t="s">
        <v>127</v>
      </c>
      <c r="H18" s="68" t="s">
        <v>200</v>
      </c>
      <c r="I18" s="91" t="s">
        <v>199</v>
      </c>
      <c r="J18" s="93">
        <v>45462</v>
      </c>
      <c r="K18" s="87" t="s">
        <v>122</v>
      </c>
      <c r="L18" s="96">
        <v>45574</v>
      </c>
      <c r="M18" s="86">
        <v>335500</v>
      </c>
      <c r="N18" s="67"/>
      <c r="O18" s="124" t="s">
        <v>159</v>
      </c>
      <c r="P18" s="97">
        <v>335500</v>
      </c>
      <c r="Q18" s="98">
        <v>623098.56000000006</v>
      </c>
      <c r="R18" s="101">
        <v>45575</v>
      </c>
      <c r="S18" s="100">
        <v>45185</v>
      </c>
      <c r="T18" s="100">
        <v>45407</v>
      </c>
      <c r="U18" s="67">
        <v>0</v>
      </c>
      <c r="V18" s="37">
        <v>0</v>
      </c>
    </row>
    <row r="19" spans="1:22" ht="26" x14ac:dyDescent="0.35">
      <c r="A19" s="33"/>
      <c r="B19" s="121" t="s">
        <v>198</v>
      </c>
      <c r="C19" s="122" t="s">
        <v>201</v>
      </c>
      <c r="D19" s="53" t="s">
        <v>52</v>
      </c>
      <c r="E19" s="111">
        <f>IFERROR(VLOOKUP(D19,'Číselník právnych foriem ŠÚ SR'!$B:$C,2,0),"")</f>
        <v>801</v>
      </c>
      <c r="F19" s="88" t="s">
        <v>364</v>
      </c>
      <c r="G19" s="92" t="s">
        <v>129</v>
      </c>
      <c r="H19" s="68" t="s">
        <v>202</v>
      </c>
      <c r="I19" s="91" t="s">
        <v>199</v>
      </c>
      <c r="J19" s="93">
        <v>45462</v>
      </c>
      <c r="K19" s="87" t="s">
        <v>122</v>
      </c>
      <c r="L19" s="96">
        <v>45574</v>
      </c>
      <c r="M19" s="86">
        <v>15120</v>
      </c>
      <c r="N19" s="67"/>
      <c r="O19" s="124" t="s">
        <v>160</v>
      </c>
      <c r="P19" s="97">
        <v>15120</v>
      </c>
      <c r="Q19" s="98">
        <v>86888.2</v>
      </c>
      <c r="R19" s="101">
        <v>45575</v>
      </c>
      <c r="S19" s="100">
        <v>45250</v>
      </c>
      <c r="T19" s="100">
        <v>45414</v>
      </c>
      <c r="U19" s="67">
        <v>0</v>
      </c>
      <c r="V19" s="37">
        <v>0</v>
      </c>
    </row>
    <row r="20" spans="1:22" ht="26" x14ac:dyDescent="0.35">
      <c r="A20" s="33"/>
      <c r="B20" s="121" t="s">
        <v>204</v>
      </c>
      <c r="C20" s="122" t="s">
        <v>205</v>
      </c>
      <c r="D20" s="53" t="s">
        <v>52</v>
      </c>
      <c r="E20" s="111">
        <f>IFERROR(VLOOKUP(D20,'Číselník právnych foriem ŠÚ SR'!$B:$C,2,0),"")</f>
        <v>801</v>
      </c>
      <c r="F20" s="88" t="s">
        <v>365</v>
      </c>
      <c r="G20" s="92" t="s">
        <v>127</v>
      </c>
      <c r="H20" s="68" t="s">
        <v>171</v>
      </c>
      <c r="I20" s="91" t="s">
        <v>203</v>
      </c>
      <c r="J20" s="93">
        <v>45464</v>
      </c>
      <c r="K20" s="87" t="s">
        <v>122</v>
      </c>
      <c r="L20" s="96">
        <v>45574</v>
      </c>
      <c r="M20" s="86">
        <v>468260</v>
      </c>
      <c r="N20" s="67"/>
      <c r="O20" s="124" t="s">
        <v>161</v>
      </c>
      <c r="P20" s="97">
        <v>468260</v>
      </c>
      <c r="Q20" s="98">
        <v>869627.03</v>
      </c>
      <c r="R20" s="101">
        <v>45575</v>
      </c>
      <c r="S20" s="100">
        <v>44866</v>
      </c>
      <c r="T20" s="100">
        <v>45376</v>
      </c>
      <c r="U20" s="67">
        <v>0</v>
      </c>
      <c r="V20" s="37">
        <v>0</v>
      </c>
    </row>
    <row r="21" spans="1:22" ht="26" x14ac:dyDescent="0.35">
      <c r="A21" s="33"/>
      <c r="B21" s="121" t="s">
        <v>204</v>
      </c>
      <c r="C21" s="122" t="s">
        <v>205</v>
      </c>
      <c r="D21" s="53" t="s">
        <v>52</v>
      </c>
      <c r="E21" s="111">
        <f>IFERROR(VLOOKUP(D21,'Číselník právnych foriem ŠÚ SR'!$B:$C,2,0),"")</f>
        <v>801</v>
      </c>
      <c r="F21" s="88" t="s">
        <v>365</v>
      </c>
      <c r="G21" s="92" t="s">
        <v>129</v>
      </c>
      <c r="H21" s="68" t="s">
        <v>173</v>
      </c>
      <c r="I21" s="91" t="s">
        <v>203</v>
      </c>
      <c r="J21" s="93">
        <v>45464</v>
      </c>
      <c r="K21" s="87" t="s">
        <v>122</v>
      </c>
      <c r="L21" s="96">
        <v>45574</v>
      </c>
      <c r="M21" s="86">
        <v>29540</v>
      </c>
      <c r="N21" s="67"/>
      <c r="O21" s="124" t="s">
        <v>162</v>
      </c>
      <c r="P21" s="97">
        <v>29540</v>
      </c>
      <c r="Q21" s="98">
        <v>112579.05</v>
      </c>
      <c r="R21" s="101">
        <v>45575</v>
      </c>
      <c r="S21" s="100">
        <v>44866</v>
      </c>
      <c r="T21" s="100">
        <v>45376</v>
      </c>
      <c r="U21" s="67">
        <v>0</v>
      </c>
      <c r="V21" s="37">
        <v>0</v>
      </c>
    </row>
    <row r="22" spans="1:22" ht="26" x14ac:dyDescent="0.35">
      <c r="A22" s="33"/>
      <c r="B22" s="121" t="s">
        <v>207</v>
      </c>
      <c r="C22" s="122" t="s">
        <v>208</v>
      </c>
      <c r="D22" s="53" t="s">
        <v>52</v>
      </c>
      <c r="E22" s="111">
        <f>IFERROR(VLOOKUP(D22,'Číselník právnych foriem ŠÚ SR'!$B:$C,2,0),"")</f>
        <v>801</v>
      </c>
      <c r="F22" s="88" t="s">
        <v>366</v>
      </c>
      <c r="G22" s="92" t="s">
        <v>127</v>
      </c>
      <c r="H22" s="68" t="s">
        <v>138</v>
      </c>
      <c r="I22" s="91" t="s">
        <v>206</v>
      </c>
      <c r="J22" s="93">
        <v>45471</v>
      </c>
      <c r="K22" s="87" t="s">
        <v>122</v>
      </c>
      <c r="L22" s="96">
        <v>45574</v>
      </c>
      <c r="M22" s="86">
        <v>307120</v>
      </c>
      <c r="N22" s="67"/>
      <c r="O22" s="124" t="s">
        <v>163</v>
      </c>
      <c r="P22" s="97">
        <v>307120</v>
      </c>
      <c r="Q22" s="98">
        <v>570369.23</v>
      </c>
      <c r="R22" s="101">
        <v>45575</v>
      </c>
      <c r="S22" s="100">
        <v>45282</v>
      </c>
      <c r="T22" s="100">
        <v>45439</v>
      </c>
      <c r="U22" s="67">
        <v>0</v>
      </c>
      <c r="V22" s="37">
        <v>0</v>
      </c>
    </row>
    <row r="23" spans="1:22" ht="26" x14ac:dyDescent="0.35">
      <c r="A23" s="33"/>
      <c r="B23" s="121" t="s">
        <v>207</v>
      </c>
      <c r="C23" s="122" t="s">
        <v>208</v>
      </c>
      <c r="D23" s="53" t="s">
        <v>52</v>
      </c>
      <c r="E23" s="111">
        <f>IFERROR(VLOOKUP(D23,'Číselník právnych foriem ŠÚ SR'!$B:$C,2,0),"")</f>
        <v>801</v>
      </c>
      <c r="F23" s="88" t="s">
        <v>366</v>
      </c>
      <c r="G23" s="92" t="s">
        <v>129</v>
      </c>
      <c r="H23" s="68" t="s">
        <v>130</v>
      </c>
      <c r="I23" s="91" t="s">
        <v>206</v>
      </c>
      <c r="J23" s="93">
        <v>45471</v>
      </c>
      <c r="K23" s="87" t="s">
        <v>122</v>
      </c>
      <c r="L23" s="96">
        <v>45574</v>
      </c>
      <c r="M23" s="86">
        <v>22080</v>
      </c>
      <c r="N23" s="67"/>
      <c r="O23" s="124" t="s">
        <v>164</v>
      </c>
      <c r="P23" s="97">
        <v>22080</v>
      </c>
      <c r="Q23" s="98">
        <v>39289.82</v>
      </c>
      <c r="R23" s="101">
        <v>45575</v>
      </c>
      <c r="S23" s="100">
        <v>45282</v>
      </c>
      <c r="T23" s="100">
        <v>45439</v>
      </c>
      <c r="U23" s="67">
        <v>0</v>
      </c>
      <c r="V23" s="37">
        <v>0</v>
      </c>
    </row>
    <row r="24" spans="1:22" ht="26" x14ac:dyDescent="0.35">
      <c r="A24" s="33"/>
      <c r="B24" s="125" t="s">
        <v>211</v>
      </c>
      <c r="C24" s="122" t="s">
        <v>212</v>
      </c>
      <c r="D24" s="53" t="s">
        <v>52</v>
      </c>
      <c r="E24" s="111">
        <f>IFERROR(VLOOKUP(D24,'Číselník právnych foriem ŠÚ SR'!$B:$C,2,0),"")</f>
        <v>801</v>
      </c>
      <c r="F24" s="89" t="s">
        <v>399</v>
      </c>
      <c r="G24" s="92" t="s">
        <v>127</v>
      </c>
      <c r="H24" s="68" t="s">
        <v>210</v>
      </c>
      <c r="I24" s="91" t="s">
        <v>209</v>
      </c>
      <c r="J24" s="93">
        <v>45475</v>
      </c>
      <c r="K24" s="87" t="s">
        <v>122</v>
      </c>
      <c r="L24" s="96">
        <v>45574</v>
      </c>
      <c r="M24" s="86">
        <v>1466850</v>
      </c>
      <c r="N24" s="67"/>
      <c r="O24" s="124" t="s">
        <v>165</v>
      </c>
      <c r="P24" s="97">
        <v>1466850</v>
      </c>
      <c r="Q24" s="98">
        <v>2200294</v>
      </c>
      <c r="R24" s="101">
        <v>45575</v>
      </c>
      <c r="S24" s="100">
        <v>45084</v>
      </c>
      <c r="T24" s="100">
        <v>45307</v>
      </c>
      <c r="U24" s="67">
        <v>0</v>
      </c>
      <c r="V24" s="37">
        <v>0</v>
      </c>
    </row>
    <row r="25" spans="1:22" ht="26" x14ac:dyDescent="0.35">
      <c r="A25" s="33"/>
      <c r="B25" s="125" t="s">
        <v>211</v>
      </c>
      <c r="C25" s="122" t="s">
        <v>212</v>
      </c>
      <c r="D25" s="53" t="s">
        <v>52</v>
      </c>
      <c r="E25" s="111">
        <f>IFERROR(VLOOKUP(D25,'Číselník právnych foriem ŠÚ SR'!$B:$C,2,0),"")</f>
        <v>801</v>
      </c>
      <c r="F25" s="89" t="s">
        <v>399</v>
      </c>
      <c r="G25" s="92" t="s">
        <v>129</v>
      </c>
      <c r="H25" s="68" t="s">
        <v>213</v>
      </c>
      <c r="I25" s="91" t="s">
        <v>209</v>
      </c>
      <c r="J25" s="93">
        <v>45475</v>
      </c>
      <c r="K25" s="87" t="s">
        <v>122</v>
      </c>
      <c r="L25" s="96">
        <v>45574</v>
      </c>
      <c r="M25" s="86">
        <v>107810</v>
      </c>
      <c r="N25" s="67"/>
      <c r="O25" s="124" t="s">
        <v>166</v>
      </c>
      <c r="P25" s="97">
        <v>107810</v>
      </c>
      <c r="Q25" s="98">
        <v>365956.61</v>
      </c>
      <c r="R25" s="101">
        <v>45575</v>
      </c>
      <c r="S25" s="100">
        <v>45084</v>
      </c>
      <c r="T25" s="100">
        <v>45307</v>
      </c>
      <c r="U25" s="67">
        <v>0</v>
      </c>
      <c r="V25" s="37">
        <v>0</v>
      </c>
    </row>
    <row r="26" spans="1:22" ht="26" x14ac:dyDescent="0.35">
      <c r="A26" s="33"/>
      <c r="B26" s="125" t="s">
        <v>215</v>
      </c>
      <c r="C26" s="122" t="s">
        <v>216</v>
      </c>
      <c r="D26" s="53" t="s">
        <v>52</v>
      </c>
      <c r="E26" s="111">
        <f>IFERROR(VLOOKUP(D26,'Číselník právnych foriem ŠÚ SR'!$B:$C,2,0),"")</f>
        <v>801</v>
      </c>
      <c r="F26" s="88" t="s">
        <v>367</v>
      </c>
      <c r="G26" s="92" t="s">
        <v>127</v>
      </c>
      <c r="H26" s="68" t="s">
        <v>200</v>
      </c>
      <c r="I26" s="91" t="s">
        <v>214</v>
      </c>
      <c r="J26" s="93">
        <v>45481</v>
      </c>
      <c r="K26" s="87" t="s">
        <v>122</v>
      </c>
      <c r="L26" s="96">
        <v>45574</v>
      </c>
      <c r="M26" s="86">
        <v>402290</v>
      </c>
      <c r="N26" s="67"/>
      <c r="O26" s="124" t="s">
        <v>167</v>
      </c>
      <c r="P26" s="97">
        <v>402290</v>
      </c>
      <c r="Q26" s="98">
        <v>747110</v>
      </c>
      <c r="R26" s="101">
        <v>45575</v>
      </c>
      <c r="S26" s="100">
        <v>44526</v>
      </c>
      <c r="T26" s="100">
        <v>45405</v>
      </c>
      <c r="U26" s="67">
        <v>0</v>
      </c>
      <c r="V26" s="37">
        <v>0</v>
      </c>
    </row>
    <row r="27" spans="1:22" ht="26" x14ac:dyDescent="0.35">
      <c r="A27" s="33"/>
      <c r="B27" s="125" t="s">
        <v>215</v>
      </c>
      <c r="C27" s="122" t="s">
        <v>216</v>
      </c>
      <c r="D27" s="53" t="s">
        <v>52</v>
      </c>
      <c r="E27" s="111">
        <f>IFERROR(VLOOKUP(D27,'Číselník právnych foriem ŠÚ SR'!$B:$C,2,0),"")</f>
        <v>801</v>
      </c>
      <c r="F27" s="88" t="s">
        <v>367</v>
      </c>
      <c r="G27" s="92" t="s">
        <v>129</v>
      </c>
      <c r="H27" s="68" t="s">
        <v>202</v>
      </c>
      <c r="I27" s="91" t="s">
        <v>214</v>
      </c>
      <c r="J27" s="93">
        <v>45481</v>
      </c>
      <c r="K27" s="87" t="s">
        <v>122</v>
      </c>
      <c r="L27" s="96">
        <v>45574</v>
      </c>
      <c r="M27" s="86">
        <v>28460</v>
      </c>
      <c r="N27" s="67"/>
      <c r="O27" s="124" t="s">
        <v>168</v>
      </c>
      <c r="P27" s="97">
        <v>28430</v>
      </c>
      <c r="Q27" s="98">
        <v>42051</v>
      </c>
      <c r="R27" s="101">
        <v>45575</v>
      </c>
      <c r="S27" s="100">
        <v>44526</v>
      </c>
      <c r="T27" s="100">
        <v>45405</v>
      </c>
      <c r="U27" s="67">
        <v>0</v>
      </c>
      <c r="V27" s="37">
        <v>0</v>
      </c>
    </row>
    <row r="28" spans="1:22" ht="26" x14ac:dyDescent="0.35">
      <c r="A28" s="33"/>
      <c r="B28" s="125" t="s">
        <v>217</v>
      </c>
      <c r="C28" s="122" t="s">
        <v>218</v>
      </c>
      <c r="D28" s="53" t="s">
        <v>52</v>
      </c>
      <c r="E28" s="111">
        <f>IFERROR(VLOOKUP(D28,'Číselník právnych foriem ŠÚ SR'!$B:$C,2,0),"")</f>
        <v>801</v>
      </c>
      <c r="F28" s="88" t="s">
        <v>368</v>
      </c>
      <c r="G28" s="92" t="s">
        <v>127</v>
      </c>
      <c r="H28" s="68" t="s">
        <v>246</v>
      </c>
      <c r="I28" s="91" t="s">
        <v>219</v>
      </c>
      <c r="J28" s="93">
        <v>45414</v>
      </c>
      <c r="K28" s="87" t="s">
        <v>122</v>
      </c>
      <c r="L28" s="96">
        <v>45630</v>
      </c>
      <c r="M28" s="86">
        <v>162420</v>
      </c>
      <c r="N28" s="67"/>
      <c r="O28" s="124" t="s">
        <v>378</v>
      </c>
      <c r="P28" s="97">
        <v>162420</v>
      </c>
      <c r="Q28" s="98">
        <v>48788.23</v>
      </c>
      <c r="R28" s="101">
        <v>45632</v>
      </c>
      <c r="S28" s="100">
        <v>45597</v>
      </c>
      <c r="T28" s="100">
        <v>45991</v>
      </c>
      <c r="U28" s="67">
        <v>0</v>
      </c>
      <c r="V28" s="97">
        <v>162420</v>
      </c>
    </row>
    <row r="29" spans="1:22" ht="26" x14ac:dyDescent="0.35">
      <c r="A29" s="33"/>
      <c r="B29" s="125" t="s">
        <v>283</v>
      </c>
      <c r="C29" s="122" t="s">
        <v>284</v>
      </c>
      <c r="D29" s="53" t="s">
        <v>52</v>
      </c>
      <c r="E29" s="111">
        <f>IFERROR(VLOOKUP(D29,'Číselník právnych foriem ŠÚ SR'!$B:$C,2,0),"")</f>
        <v>801</v>
      </c>
      <c r="F29" s="89" t="s">
        <v>369</v>
      </c>
      <c r="G29" s="92" t="s">
        <v>127</v>
      </c>
      <c r="H29" s="53" t="s">
        <v>285</v>
      </c>
      <c r="I29" s="91" t="s">
        <v>286</v>
      </c>
      <c r="J29" s="93">
        <v>45397</v>
      </c>
      <c r="K29" s="87" t="s">
        <v>122</v>
      </c>
      <c r="L29" s="96">
        <v>45639</v>
      </c>
      <c r="M29" s="86">
        <v>1054890</v>
      </c>
      <c r="N29" s="67"/>
      <c r="O29" s="124" t="s">
        <v>220</v>
      </c>
      <c r="P29" s="97">
        <v>1054890</v>
      </c>
      <c r="Q29" s="98">
        <v>1582380.02</v>
      </c>
      <c r="R29" s="101">
        <v>45644</v>
      </c>
      <c r="S29" s="100">
        <v>45717</v>
      </c>
      <c r="T29" s="100">
        <v>46265</v>
      </c>
      <c r="U29" s="67">
        <v>0</v>
      </c>
      <c r="V29" s="97">
        <v>1054890</v>
      </c>
    </row>
    <row r="30" spans="1:22" ht="39" x14ac:dyDescent="0.35">
      <c r="A30" s="33"/>
      <c r="B30" s="125" t="s">
        <v>283</v>
      </c>
      <c r="C30" s="122" t="s">
        <v>284</v>
      </c>
      <c r="D30" s="53" t="s">
        <v>52</v>
      </c>
      <c r="E30" s="111">
        <f>IFERROR(VLOOKUP(D30,'Číselník právnych foriem ŠÚ SR'!$B:$C,2,0),"")</f>
        <v>801</v>
      </c>
      <c r="F30" s="88" t="s">
        <v>369</v>
      </c>
      <c r="G30" s="92" t="s">
        <v>129</v>
      </c>
      <c r="H30" s="53" t="s">
        <v>287</v>
      </c>
      <c r="I30" s="91" t="s">
        <v>286</v>
      </c>
      <c r="J30" s="93">
        <v>45397</v>
      </c>
      <c r="K30" s="87" t="s">
        <v>122</v>
      </c>
      <c r="L30" s="96">
        <v>45639</v>
      </c>
      <c r="M30" s="86">
        <v>77550</v>
      </c>
      <c r="N30" s="67"/>
      <c r="O30" s="124" t="s">
        <v>221</v>
      </c>
      <c r="P30" s="97">
        <v>67410</v>
      </c>
      <c r="Q30" s="98">
        <v>272755.08</v>
      </c>
      <c r="R30" s="101">
        <v>45644</v>
      </c>
      <c r="S30" s="100">
        <v>45717</v>
      </c>
      <c r="T30" s="100">
        <v>46265</v>
      </c>
      <c r="U30" s="67">
        <v>0</v>
      </c>
      <c r="V30" s="97">
        <v>67410</v>
      </c>
    </row>
    <row r="31" spans="1:22" ht="26" x14ac:dyDescent="0.35">
      <c r="A31" s="33"/>
      <c r="B31" s="125" t="s">
        <v>289</v>
      </c>
      <c r="C31" s="122" t="s">
        <v>290</v>
      </c>
      <c r="D31" s="53" t="s">
        <v>52</v>
      </c>
      <c r="E31" s="111">
        <f>IFERROR(VLOOKUP(D31,'Číselník právnych foriem ŠÚ SR'!$B:$C,2,0),"")</f>
        <v>801</v>
      </c>
      <c r="F31" s="88" t="s">
        <v>370</v>
      </c>
      <c r="G31" s="92" t="s">
        <v>127</v>
      </c>
      <c r="H31" s="53" t="s">
        <v>275</v>
      </c>
      <c r="I31" s="91" t="s">
        <v>288</v>
      </c>
      <c r="J31" s="93">
        <v>45428</v>
      </c>
      <c r="K31" s="87" t="s">
        <v>122</v>
      </c>
      <c r="L31" s="96">
        <v>45643</v>
      </c>
      <c r="M31" s="86">
        <v>901710</v>
      </c>
      <c r="N31" s="67"/>
      <c r="O31" s="124" t="s">
        <v>377</v>
      </c>
      <c r="P31" s="97">
        <v>901710</v>
      </c>
      <c r="Q31" s="98">
        <v>1824389.79</v>
      </c>
      <c r="R31" s="101">
        <v>45644</v>
      </c>
      <c r="S31" s="100">
        <v>45627</v>
      </c>
      <c r="T31" s="100">
        <v>46022</v>
      </c>
      <c r="U31" s="67">
        <v>0</v>
      </c>
      <c r="V31" s="97">
        <v>901710</v>
      </c>
    </row>
    <row r="32" spans="1:22" ht="26" x14ac:dyDescent="0.35">
      <c r="A32" s="33"/>
      <c r="B32" s="125" t="s">
        <v>144</v>
      </c>
      <c r="C32" s="122" t="s">
        <v>143</v>
      </c>
      <c r="D32" s="53" t="s">
        <v>52</v>
      </c>
      <c r="E32" s="111">
        <f>IFERROR(VLOOKUP(D32,'Číselník právnych foriem ŠÚ SR'!$B:$C,2,0),"")</f>
        <v>801</v>
      </c>
      <c r="F32" s="88" t="s">
        <v>371</v>
      </c>
      <c r="G32" s="92" t="s">
        <v>127</v>
      </c>
      <c r="H32" s="53" t="s">
        <v>244</v>
      </c>
      <c r="I32" s="91" t="s">
        <v>145</v>
      </c>
      <c r="J32" s="93">
        <v>45428</v>
      </c>
      <c r="K32" s="87" t="s">
        <v>122</v>
      </c>
      <c r="L32" s="96">
        <v>45639</v>
      </c>
      <c r="M32" s="86">
        <v>974340</v>
      </c>
      <c r="N32" s="67"/>
      <c r="O32" s="124" t="s">
        <v>222</v>
      </c>
      <c r="P32" s="97">
        <v>974340</v>
      </c>
      <c r="Q32" s="98">
        <v>1461942</v>
      </c>
      <c r="R32" s="101">
        <v>45644</v>
      </c>
      <c r="S32" s="100">
        <v>45658</v>
      </c>
      <c r="T32" s="100">
        <v>46265</v>
      </c>
      <c r="U32" s="67">
        <v>0</v>
      </c>
      <c r="V32" s="97">
        <v>974340</v>
      </c>
    </row>
    <row r="33" spans="1:22" ht="39" x14ac:dyDescent="0.35">
      <c r="A33" s="33"/>
      <c r="B33" s="125" t="s">
        <v>144</v>
      </c>
      <c r="C33" s="122" t="s">
        <v>143</v>
      </c>
      <c r="D33" s="53" t="s">
        <v>52</v>
      </c>
      <c r="E33" s="111">
        <f>IFERROR(VLOOKUP(D33,'Číselník právnych foriem ŠÚ SR'!$B:$C,2,0),"")</f>
        <v>801</v>
      </c>
      <c r="F33" s="88" t="s">
        <v>371</v>
      </c>
      <c r="G33" s="92" t="s">
        <v>129</v>
      </c>
      <c r="H33" s="53" t="s">
        <v>240</v>
      </c>
      <c r="I33" s="91" t="s">
        <v>145</v>
      </c>
      <c r="J33" s="93">
        <v>45428</v>
      </c>
      <c r="K33" s="87" t="s">
        <v>122</v>
      </c>
      <c r="L33" s="96">
        <v>45639</v>
      </c>
      <c r="M33" s="86">
        <v>76160</v>
      </c>
      <c r="N33" s="67"/>
      <c r="O33" s="124" t="s">
        <v>223</v>
      </c>
      <c r="P33" s="97">
        <v>76160</v>
      </c>
      <c r="Q33" s="98">
        <v>176398</v>
      </c>
      <c r="R33" s="101">
        <v>45644</v>
      </c>
      <c r="S33" s="100">
        <v>45658</v>
      </c>
      <c r="T33" s="100">
        <v>46265</v>
      </c>
      <c r="U33" s="67">
        <v>0</v>
      </c>
      <c r="V33" s="97">
        <v>76160</v>
      </c>
    </row>
    <row r="34" spans="1:22" ht="29.25" customHeight="1" x14ac:dyDescent="0.35">
      <c r="A34" s="33"/>
      <c r="B34" s="125" t="s">
        <v>242</v>
      </c>
      <c r="C34" s="122" t="s">
        <v>243</v>
      </c>
      <c r="D34" s="53" t="s">
        <v>52</v>
      </c>
      <c r="E34" s="111">
        <f>IFERROR(VLOOKUP(D34,'Číselník právnych foriem ŠÚ SR'!$B:$C,2,0),"")</f>
        <v>801</v>
      </c>
      <c r="F34" s="88" t="s">
        <v>372</v>
      </c>
      <c r="G34" s="92" t="s">
        <v>127</v>
      </c>
      <c r="H34" s="53" t="s">
        <v>245</v>
      </c>
      <c r="I34" s="126" t="s">
        <v>241</v>
      </c>
      <c r="J34" s="93">
        <v>45432</v>
      </c>
      <c r="K34" s="87" t="s">
        <v>122</v>
      </c>
      <c r="L34" s="96">
        <v>45630</v>
      </c>
      <c r="M34" s="86">
        <v>213030</v>
      </c>
      <c r="N34" s="67"/>
      <c r="O34" s="124" t="s">
        <v>224</v>
      </c>
      <c r="P34" s="97">
        <v>213030</v>
      </c>
      <c r="Q34" s="98">
        <v>395631.18</v>
      </c>
      <c r="R34" s="101">
        <v>45632</v>
      </c>
      <c r="S34" s="100">
        <v>45717</v>
      </c>
      <c r="T34" s="100">
        <v>46173</v>
      </c>
      <c r="U34" s="67">
        <v>0</v>
      </c>
      <c r="V34" s="97">
        <v>213030</v>
      </c>
    </row>
    <row r="35" spans="1:22" ht="39" x14ac:dyDescent="0.35">
      <c r="A35" s="33"/>
      <c r="B35" s="125" t="s">
        <v>242</v>
      </c>
      <c r="C35" s="122" t="s">
        <v>243</v>
      </c>
      <c r="D35" s="53" t="s">
        <v>52</v>
      </c>
      <c r="E35" s="111">
        <f>IFERROR(VLOOKUP(D35,'Číselník právnych foriem ŠÚ SR'!$B:$C,2,0),"")</f>
        <v>801</v>
      </c>
      <c r="F35" s="88" t="s">
        <v>372</v>
      </c>
      <c r="G35" s="92" t="s">
        <v>129</v>
      </c>
      <c r="H35" s="53" t="s">
        <v>247</v>
      </c>
      <c r="I35" s="126" t="s">
        <v>241</v>
      </c>
      <c r="J35" s="93">
        <v>45432</v>
      </c>
      <c r="K35" s="87" t="s">
        <v>122</v>
      </c>
      <c r="L35" s="96">
        <v>45630</v>
      </c>
      <c r="M35" s="86">
        <v>6500</v>
      </c>
      <c r="N35" s="67"/>
      <c r="O35" s="124" t="s">
        <v>225</v>
      </c>
      <c r="P35" s="97">
        <v>6500</v>
      </c>
      <c r="Q35" s="98">
        <v>3972.47</v>
      </c>
      <c r="R35" s="101">
        <v>45632</v>
      </c>
      <c r="S35" s="100">
        <v>45717</v>
      </c>
      <c r="T35" s="100">
        <v>46173</v>
      </c>
      <c r="U35" s="67">
        <v>0</v>
      </c>
      <c r="V35" s="97">
        <v>6500</v>
      </c>
    </row>
    <row r="36" spans="1:22" ht="26" x14ac:dyDescent="0.35">
      <c r="A36" s="124"/>
      <c r="B36" s="125" t="s">
        <v>248</v>
      </c>
      <c r="C36" s="122" t="s">
        <v>249</v>
      </c>
      <c r="D36" s="53" t="s">
        <v>52</v>
      </c>
      <c r="E36" s="111">
        <f>IFERROR(VLOOKUP(D36,'Číselník právnych foriem ŠÚ SR'!$B:$C,2,0),"")</f>
        <v>801</v>
      </c>
      <c r="F36" s="88" t="s">
        <v>373</v>
      </c>
      <c r="G36" s="92" t="s">
        <v>127</v>
      </c>
      <c r="H36" s="53" t="s">
        <v>306</v>
      </c>
      <c r="I36" s="126" t="s">
        <v>250</v>
      </c>
      <c r="J36" s="93">
        <v>45470</v>
      </c>
      <c r="K36" s="87" t="s">
        <v>122</v>
      </c>
      <c r="L36" s="96">
        <v>45639</v>
      </c>
      <c r="M36" s="86">
        <v>171520</v>
      </c>
      <c r="N36" s="67"/>
      <c r="O36" s="124" t="s">
        <v>376</v>
      </c>
      <c r="P36" s="107">
        <v>171520</v>
      </c>
      <c r="Q36" s="107">
        <v>318552.8</v>
      </c>
      <c r="R36" s="101">
        <v>45644</v>
      </c>
      <c r="S36" s="101">
        <v>45689</v>
      </c>
      <c r="T36" s="101">
        <v>46265</v>
      </c>
      <c r="U36" s="108">
        <v>0</v>
      </c>
      <c r="V36" s="107">
        <v>171520</v>
      </c>
    </row>
    <row r="37" spans="1:22" ht="39" x14ac:dyDescent="0.35">
      <c r="A37" s="124"/>
      <c r="B37" s="125" t="s">
        <v>248</v>
      </c>
      <c r="C37" s="122" t="s">
        <v>249</v>
      </c>
      <c r="D37" s="53" t="s">
        <v>52</v>
      </c>
      <c r="E37" s="111">
        <f>IFERROR(VLOOKUP(D37,'Číselník právnych foriem ŠÚ SR'!$B:$C,2,0),"")</f>
        <v>801</v>
      </c>
      <c r="F37" s="88" t="s">
        <v>373</v>
      </c>
      <c r="G37" s="92" t="s">
        <v>129</v>
      </c>
      <c r="H37" s="53" t="s">
        <v>251</v>
      </c>
      <c r="I37" s="126" t="s">
        <v>250</v>
      </c>
      <c r="J37" s="93">
        <v>45470</v>
      </c>
      <c r="K37" s="87" t="s">
        <v>122</v>
      </c>
      <c r="L37" s="96">
        <v>45639</v>
      </c>
      <c r="M37" s="86">
        <v>7560</v>
      </c>
      <c r="N37" s="67"/>
      <c r="O37" s="124" t="s">
        <v>375</v>
      </c>
      <c r="P37" s="97">
        <v>7560</v>
      </c>
      <c r="Q37" s="98">
        <v>19204.93</v>
      </c>
      <c r="R37" s="101">
        <v>45644</v>
      </c>
      <c r="S37" s="100">
        <v>45689</v>
      </c>
      <c r="T37" s="100">
        <v>46265</v>
      </c>
      <c r="U37" s="67">
        <v>0</v>
      </c>
      <c r="V37" s="97">
        <v>7560</v>
      </c>
    </row>
    <row r="38" spans="1:22" ht="26" x14ac:dyDescent="0.35">
      <c r="A38" s="124"/>
      <c r="B38" s="125" t="s">
        <v>255</v>
      </c>
      <c r="C38" s="122" t="s">
        <v>256</v>
      </c>
      <c r="D38" s="53" t="s">
        <v>52</v>
      </c>
      <c r="E38" s="111">
        <f>IFERROR(VLOOKUP(D38,'Číselník právnych foriem ŠÚ SR'!$B:$C,2,0),"")</f>
        <v>801</v>
      </c>
      <c r="F38" s="88" t="s">
        <v>374</v>
      </c>
      <c r="G38" s="92" t="s">
        <v>127</v>
      </c>
      <c r="H38" s="53" t="s">
        <v>253</v>
      </c>
      <c r="I38" s="126" t="s">
        <v>252</v>
      </c>
      <c r="J38" s="93">
        <v>45455</v>
      </c>
      <c r="K38" s="87" t="s">
        <v>122</v>
      </c>
      <c r="L38" s="96">
        <v>45643</v>
      </c>
      <c r="M38" s="86">
        <v>378090</v>
      </c>
      <c r="N38" s="67"/>
      <c r="O38" s="124" t="s">
        <v>226</v>
      </c>
      <c r="P38" s="97">
        <v>378090</v>
      </c>
      <c r="Q38" s="98">
        <v>702195.22</v>
      </c>
      <c r="R38" s="101">
        <v>45644</v>
      </c>
      <c r="S38" s="100">
        <v>45474</v>
      </c>
      <c r="T38" s="100">
        <v>46265</v>
      </c>
      <c r="U38" s="67">
        <v>0</v>
      </c>
      <c r="V38" s="97">
        <v>378090</v>
      </c>
    </row>
    <row r="39" spans="1:22" ht="39" x14ac:dyDescent="0.35">
      <c r="A39" s="124"/>
      <c r="B39" s="125" t="s">
        <v>255</v>
      </c>
      <c r="C39" s="122" t="s">
        <v>256</v>
      </c>
      <c r="D39" s="53" t="s">
        <v>52</v>
      </c>
      <c r="E39" s="111">
        <f>IFERROR(VLOOKUP(D39,'Číselník právnych foriem ŠÚ SR'!$B:$C,2,0),"")</f>
        <v>801</v>
      </c>
      <c r="F39" s="88" t="s">
        <v>374</v>
      </c>
      <c r="G39" s="92" t="s">
        <v>129</v>
      </c>
      <c r="H39" s="53" t="s">
        <v>254</v>
      </c>
      <c r="I39" s="126" t="s">
        <v>252</v>
      </c>
      <c r="J39" s="93">
        <v>45455</v>
      </c>
      <c r="K39" s="87" t="s">
        <v>122</v>
      </c>
      <c r="L39" s="96">
        <v>45643</v>
      </c>
      <c r="M39" s="86">
        <v>28690</v>
      </c>
      <c r="N39" s="67"/>
      <c r="O39" s="124" t="s">
        <v>227</v>
      </c>
      <c r="P39" s="97">
        <v>28690</v>
      </c>
      <c r="Q39" s="98">
        <v>154322.23999999999</v>
      </c>
      <c r="R39" s="101">
        <v>45644</v>
      </c>
      <c r="S39" s="100">
        <v>45474</v>
      </c>
      <c r="T39" s="100">
        <v>46265</v>
      </c>
      <c r="U39" s="67">
        <v>0</v>
      </c>
      <c r="V39" s="97">
        <v>28690</v>
      </c>
    </row>
    <row r="40" spans="1:22" ht="26" x14ac:dyDescent="0.35">
      <c r="A40" s="124"/>
      <c r="B40" s="125" t="s">
        <v>257</v>
      </c>
      <c r="C40" s="122" t="s">
        <v>258</v>
      </c>
      <c r="D40" s="53" t="s">
        <v>52</v>
      </c>
      <c r="E40" s="111">
        <f>IFERROR(VLOOKUP(D40,'Číselník právnych foriem ŠÚ SR'!$B:$C,2,0),"")</f>
        <v>801</v>
      </c>
      <c r="F40" s="89" t="s">
        <v>398</v>
      </c>
      <c r="G40" s="92" t="s">
        <v>127</v>
      </c>
      <c r="H40" s="68" t="s">
        <v>253</v>
      </c>
      <c r="I40" s="92" t="s">
        <v>259</v>
      </c>
      <c r="J40" s="95">
        <v>45456</v>
      </c>
      <c r="K40" s="87" t="s">
        <v>122</v>
      </c>
      <c r="L40" s="96">
        <v>45643</v>
      </c>
      <c r="M40" s="86">
        <v>399680</v>
      </c>
      <c r="N40" s="67"/>
      <c r="O40" s="124" t="s">
        <v>228</v>
      </c>
      <c r="P40" s="97">
        <v>399680</v>
      </c>
      <c r="Q40" s="98">
        <v>770817.56</v>
      </c>
      <c r="R40" s="101">
        <v>45644</v>
      </c>
      <c r="S40" s="100">
        <v>45689</v>
      </c>
      <c r="T40" s="100">
        <v>46265</v>
      </c>
      <c r="U40" s="67">
        <v>0</v>
      </c>
      <c r="V40" s="97">
        <v>399680</v>
      </c>
    </row>
    <row r="41" spans="1:22" ht="37.5" customHeight="1" x14ac:dyDescent="0.35">
      <c r="A41" s="124"/>
      <c r="B41" s="125" t="s">
        <v>257</v>
      </c>
      <c r="C41" s="122" t="s">
        <v>258</v>
      </c>
      <c r="D41" s="53" t="s">
        <v>52</v>
      </c>
      <c r="E41" s="111">
        <f>IFERROR(VLOOKUP(D41,'Číselník právnych foriem ŠÚ SR'!$B:$C,2,0),"")</f>
        <v>801</v>
      </c>
      <c r="F41" s="89" t="s">
        <v>398</v>
      </c>
      <c r="G41" s="92" t="s">
        <v>127</v>
      </c>
      <c r="H41" s="68" t="s">
        <v>253</v>
      </c>
      <c r="I41" s="92" t="s">
        <v>259</v>
      </c>
      <c r="J41" s="95">
        <v>45456</v>
      </c>
      <c r="K41" s="87" t="s">
        <v>122</v>
      </c>
      <c r="L41" s="96">
        <v>45643</v>
      </c>
      <c r="M41" s="86">
        <v>7060</v>
      </c>
      <c r="N41" s="67"/>
      <c r="O41" s="124" t="s">
        <v>229</v>
      </c>
      <c r="P41" s="97">
        <v>7060</v>
      </c>
      <c r="Q41" s="98">
        <v>12087</v>
      </c>
      <c r="R41" s="101">
        <v>45644</v>
      </c>
      <c r="S41" s="100">
        <v>45689</v>
      </c>
      <c r="T41" s="100">
        <v>46265</v>
      </c>
      <c r="U41" s="67">
        <v>0</v>
      </c>
      <c r="V41" s="97">
        <v>7060</v>
      </c>
    </row>
    <row r="42" spans="1:22" ht="26" x14ac:dyDescent="0.35">
      <c r="A42" s="124"/>
      <c r="B42" s="125" t="s">
        <v>281</v>
      </c>
      <c r="C42" s="127" t="s">
        <v>282</v>
      </c>
      <c r="D42" s="53" t="s">
        <v>52</v>
      </c>
      <c r="E42" s="111">
        <f>IFERROR(VLOOKUP(D42,'Číselník právnych foriem ŠÚ SR'!$B:$C,2,0),"")</f>
        <v>801</v>
      </c>
      <c r="F42" s="88" t="s">
        <v>379</v>
      </c>
      <c r="G42" s="92" t="s">
        <v>127</v>
      </c>
      <c r="H42" s="68" t="s">
        <v>280</v>
      </c>
      <c r="I42" s="126" t="s">
        <v>279</v>
      </c>
      <c r="J42" s="93">
        <v>45460</v>
      </c>
      <c r="K42" s="87" t="s">
        <v>122</v>
      </c>
      <c r="L42" s="96">
        <v>45643</v>
      </c>
      <c r="M42" s="86">
        <v>438900</v>
      </c>
      <c r="N42" s="67"/>
      <c r="O42" s="124" t="s">
        <v>230</v>
      </c>
      <c r="P42" s="97">
        <v>438900</v>
      </c>
      <c r="Q42" s="98">
        <v>815100</v>
      </c>
      <c r="R42" s="101">
        <v>45644</v>
      </c>
      <c r="S42" s="100">
        <v>45627</v>
      </c>
      <c r="T42" s="100">
        <v>46234</v>
      </c>
      <c r="U42" s="67">
        <v>0</v>
      </c>
      <c r="V42" s="97">
        <v>438900</v>
      </c>
    </row>
    <row r="43" spans="1:22" ht="26" x14ac:dyDescent="0.35">
      <c r="A43" s="124"/>
      <c r="B43" s="125" t="s">
        <v>281</v>
      </c>
      <c r="C43" s="127" t="s">
        <v>282</v>
      </c>
      <c r="D43" s="53" t="s">
        <v>52</v>
      </c>
      <c r="E43" s="111">
        <f>IFERROR(VLOOKUP(D43,'Číselník právnych foriem ŠÚ SR'!$B:$C,2,0),"")</f>
        <v>801</v>
      </c>
      <c r="F43" s="88" t="s">
        <v>379</v>
      </c>
      <c r="G43" s="92" t="s">
        <v>129</v>
      </c>
      <c r="H43" s="68" t="s">
        <v>192</v>
      </c>
      <c r="I43" s="126" t="s">
        <v>279</v>
      </c>
      <c r="J43" s="93">
        <v>45460</v>
      </c>
      <c r="K43" s="87" t="s">
        <v>122</v>
      </c>
      <c r="L43" s="96">
        <v>45643</v>
      </c>
      <c r="M43" s="86">
        <v>41550</v>
      </c>
      <c r="N43" s="67"/>
      <c r="O43" s="124" t="s">
        <v>231</v>
      </c>
      <c r="P43" s="104">
        <v>41550</v>
      </c>
      <c r="Q43" s="98">
        <v>75790</v>
      </c>
      <c r="R43" s="101">
        <v>45644</v>
      </c>
      <c r="S43" s="100">
        <v>45566</v>
      </c>
      <c r="T43" s="100">
        <v>46234</v>
      </c>
      <c r="U43" s="67">
        <v>0</v>
      </c>
      <c r="V43" s="104">
        <v>41550</v>
      </c>
    </row>
    <row r="44" spans="1:22" ht="26" x14ac:dyDescent="0.35">
      <c r="A44" s="123"/>
      <c r="B44" s="121" t="s">
        <v>263</v>
      </c>
      <c r="C44" s="122" t="s">
        <v>264</v>
      </c>
      <c r="D44" s="53" t="s">
        <v>52</v>
      </c>
      <c r="E44" s="111">
        <f>IFERROR(VLOOKUP(D44,'Číselník právnych foriem ŠÚ SR'!$B:$C,2,0),"")</f>
        <v>801</v>
      </c>
      <c r="F44" s="88" t="s">
        <v>380</v>
      </c>
      <c r="G44" s="92" t="s">
        <v>127</v>
      </c>
      <c r="H44" s="53" t="s">
        <v>261</v>
      </c>
      <c r="I44" s="128" t="s">
        <v>260</v>
      </c>
      <c r="J44" s="93">
        <v>45408</v>
      </c>
      <c r="K44" s="87" t="s">
        <v>122</v>
      </c>
      <c r="L44" s="96">
        <v>45639</v>
      </c>
      <c r="M44" s="86">
        <v>491240</v>
      </c>
      <c r="N44" s="67"/>
      <c r="O44" s="123" t="s">
        <v>232</v>
      </c>
      <c r="P44" s="97">
        <v>491240</v>
      </c>
      <c r="Q44" s="98">
        <v>996956.8</v>
      </c>
      <c r="R44" s="101">
        <v>45644</v>
      </c>
      <c r="S44" s="100">
        <v>45717</v>
      </c>
      <c r="T44" s="100">
        <v>46265</v>
      </c>
      <c r="U44" s="67">
        <v>0</v>
      </c>
      <c r="V44" s="97">
        <v>491240</v>
      </c>
    </row>
    <row r="45" spans="1:22" ht="39" x14ac:dyDescent="0.35">
      <c r="A45" s="124"/>
      <c r="B45" s="125" t="s">
        <v>263</v>
      </c>
      <c r="C45" s="122" t="s">
        <v>264</v>
      </c>
      <c r="D45" s="53" t="s">
        <v>52</v>
      </c>
      <c r="E45" s="111">
        <f>IFERROR(VLOOKUP(D45,'Číselník právnych foriem ŠÚ SR'!$B:$C,2,0),"")</f>
        <v>801</v>
      </c>
      <c r="F45" s="88" t="s">
        <v>380</v>
      </c>
      <c r="G45" s="92" t="s">
        <v>129</v>
      </c>
      <c r="H45" s="53" t="s">
        <v>262</v>
      </c>
      <c r="I45" s="126" t="s">
        <v>260</v>
      </c>
      <c r="J45" s="93">
        <v>45408</v>
      </c>
      <c r="K45" s="87" t="s">
        <v>122</v>
      </c>
      <c r="L45" s="96">
        <v>45639</v>
      </c>
      <c r="M45" s="86">
        <v>38070</v>
      </c>
      <c r="N45" s="67"/>
      <c r="O45" s="124" t="s">
        <v>233</v>
      </c>
      <c r="P45" s="97">
        <v>38070</v>
      </c>
      <c r="Q45" s="98">
        <v>67735.13</v>
      </c>
      <c r="R45" s="101">
        <v>45644</v>
      </c>
      <c r="S45" s="100">
        <v>45717</v>
      </c>
      <c r="T45" s="100">
        <v>46265</v>
      </c>
      <c r="U45" s="67">
        <v>0</v>
      </c>
      <c r="V45" s="97">
        <v>38070</v>
      </c>
    </row>
    <row r="46" spans="1:22" ht="26" x14ac:dyDescent="0.35">
      <c r="A46" s="124"/>
      <c r="B46" s="125" t="s">
        <v>265</v>
      </c>
      <c r="C46" s="122" t="s">
        <v>266</v>
      </c>
      <c r="D46" s="53" t="s">
        <v>52</v>
      </c>
      <c r="E46" s="111">
        <f>IFERROR(VLOOKUP(D46,'Číselník právnych foriem ŠÚ SR'!$B:$C,2,0),"")</f>
        <v>801</v>
      </c>
      <c r="F46" s="88" t="s">
        <v>381</v>
      </c>
      <c r="G46" s="92" t="s">
        <v>127</v>
      </c>
      <c r="H46" s="68" t="s">
        <v>269</v>
      </c>
      <c r="I46" s="126" t="s">
        <v>272</v>
      </c>
      <c r="J46" s="93">
        <v>45450</v>
      </c>
      <c r="K46" s="87" t="s">
        <v>122</v>
      </c>
      <c r="L46" s="96">
        <v>45639</v>
      </c>
      <c r="M46" s="86">
        <v>266200</v>
      </c>
      <c r="N46" s="67"/>
      <c r="O46" s="124" t="s">
        <v>234</v>
      </c>
      <c r="P46" s="97">
        <v>265410</v>
      </c>
      <c r="Q46" s="98">
        <v>414251</v>
      </c>
      <c r="R46" s="101">
        <v>45644</v>
      </c>
      <c r="S46" s="100">
        <v>45717</v>
      </c>
      <c r="T46" s="100">
        <v>46203</v>
      </c>
      <c r="U46" s="67">
        <v>0</v>
      </c>
      <c r="V46" s="97">
        <v>265410</v>
      </c>
    </row>
    <row r="47" spans="1:22" ht="39" x14ac:dyDescent="0.35">
      <c r="A47" s="124"/>
      <c r="B47" s="125" t="s">
        <v>265</v>
      </c>
      <c r="C47" s="122" t="s">
        <v>266</v>
      </c>
      <c r="D47" s="53" t="s">
        <v>52</v>
      </c>
      <c r="E47" s="111">
        <f>IFERROR(VLOOKUP(D47,'Číselník právnych foriem ŠÚ SR'!$B:$C,2,0),"")</f>
        <v>801</v>
      </c>
      <c r="F47" s="88" t="s">
        <v>382</v>
      </c>
      <c r="G47" s="92" t="s">
        <v>129</v>
      </c>
      <c r="H47" s="53" t="s">
        <v>270</v>
      </c>
      <c r="I47" s="126" t="s">
        <v>272</v>
      </c>
      <c r="J47" s="93">
        <v>45450</v>
      </c>
      <c r="K47" s="87" t="s">
        <v>122</v>
      </c>
      <c r="L47" s="96">
        <v>45639</v>
      </c>
      <c r="M47" s="86">
        <v>23480</v>
      </c>
      <c r="N47" s="67"/>
      <c r="O47" s="124" t="s">
        <v>235</v>
      </c>
      <c r="P47" s="97">
        <v>23480</v>
      </c>
      <c r="Q47" s="98">
        <v>64891.82</v>
      </c>
      <c r="R47" s="101">
        <v>45644</v>
      </c>
      <c r="S47" s="100">
        <v>45717</v>
      </c>
      <c r="T47" s="100">
        <v>46203</v>
      </c>
      <c r="U47" s="67">
        <v>0</v>
      </c>
      <c r="V47" s="97">
        <v>23480</v>
      </c>
    </row>
    <row r="48" spans="1:22" ht="26" x14ac:dyDescent="0.35">
      <c r="A48" s="124"/>
      <c r="B48" s="125" t="s">
        <v>267</v>
      </c>
      <c r="C48" s="122" t="s">
        <v>268</v>
      </c>
      <c r="D48" s="53" t="s">
        <v>52</v>
      </c>
      <c r="E48" s="111">
        <f>IFERROR(VLOOKUP(D48,'Číselník právnych foriem ŠÚ SR'!$B:$C,2,0),"")</f>
        <v>801</v>
      </c>
      <c r="F48" s="88" t="s">
        <v>383</v>
      </c>
      <c r="G48" s="92" t="s">
        <v>127</v>
      </c>
      <c r="H48" s="68" t="s">
        <v>271</v>
      </c>
      <c r="I48" s="126" t="s">
        <v>273</v>
      </c>
      <c r="J48" s="93">
        <v>45455</v>
      </c>
      <c r="K48" s="87" t="s">
        <v>122</v>
      </c>
      <c r="L48" s="96">
        <v>45644</v>
      </c>
      <c r="M48" s="86">
        <v>174840</v>
      </c>
      <c r="N48" s="67"/>
      <c r="O48" s="124" t="s">
        <v>236</v>
      </c>
      <c r="P48" s="97">
        <v>174840</v>
      </c>
      <c r="Q48" s="98">
        <v>324716.26</v>
      </c>
      <c r="R48" s="101">
        <v>45645</v>
      </c>
      <c r="S48" s="100">
        <v>45717</v>
      </c>
      <c r="T48" s="100">
        <v>46022</v>
      </c>
      <c r="U48" s="67">
        <v>0</v>
      </c>
      <c r="V48" s="97">
        <v>174840</v>
      </c>
    </row>
    <row r="49" spans="1:22" ht="39" x14ac:dyDescent="0.35">
      <c r="A49" s="124"/>
      <c r="B49" s="125" t="s">
        <v>267</v>
      </c>
      <c r="C49" s="122" t="s">
        <v>268</v>
      </c>
      <c r="D49" s="53" t="s">
        <v>52</v>
      </c>
      <c r="E49" s="111">
        <f>IFERROR(VLOOKUP(D49,'Číselník právnych foriem ŠÚ SR'!$B:$C,2,0),"")</f>
        <v>801</v>
      </c>
      <c r="F49" s="89" t="s">
        <v>383</v>
      </c>
      <c r="G49" s="92" t="s">
        <v>129</v>
      </c>
      <c r="H49" s="53" t="s">
        <v>251</v>
      </c>
      <c r="I49" s="126" t="s">
        <v>273</v>
      </c>
      <c r="J49" s="93">
        <v>45455</v>
      </c>
      <c r="K49" s="87" t="s">
        <v>122</v>
      </c>
      <c r="L49" s="96">
        <v>45644</v>
      </c>
      <c r="M49" s="86">
        <v>16620</v>
      </c>
      <c r="N49" s="67"/>
      <c r="O49" s="124" t="s">
        <v>237</v>
      </c>
      <c r="P49" s="97">
        <v>16620</v>
      </c>
      <c r="Q49" s="98">
        <v>39510.559999999998</v>
      </c>
      <c r="R49" s="101">
        <v>45645</v>
      </c>
      <c r="S49" s="100">
        <v>45717</v>
      </c>
      <c r="T49" s="100">
        <v>46022</v>
      </c>
      <c r="U49" s="67">
        <v>0</v>
      </c>
      <c r="V49" s="97">
        <v>16620</v>
      </c>
    </row>
    <row r="50" spans="1:22" ht="26" x14ac:dyDescent="0.35">
      <c r="A50" s="124"/>
      <c r="B50" s="125" t="s">
        <v>277</v>
      </c>
      <c r="C50" s="122" t="s">
        <v>278</v>
      </c>
      <c r="D50" s="53" t="s">
        <v>52</v>
      </c>
      <c r="E50" s="111">
        <f>IFERROR(VLOOKUP(D50,'Číselník právnych foriem ŠÚ SR'!$B:$C,2,0),"")</f>
        <v>801</v>
      </c>
      <c r="F50" s="89" t="s">
        <v>384</v>
      </c>
      <c r="G50" s="92" t="s">
        <v>127</v>
      </c>
      <c r="H50" s="68" t="s">
        <v>275</v>
      </c>
      <c r="I50" s="126" t="s">
        <v>274</v>
      </c>
      <c r="J50" s="103">
        <v>45467</v>
      </c>
      <c r="K50" s="87" t="s">
        <v>122</v>
      </c>
      <c r="L50" s="96">
        <v>45643</v>
      </c>
      <c r="M50" s="86">
        <v>1316470</v>
      </c>
      <c r="N50" s="67"/>
      <c r="O50" s="124" t="s">
        <v>238</v>
      </c>
      <c r="P50" s="97">
        <v>1316470</v>
      </c>
      <c r="Q50" s="98">
        <v>1974707.46</v>
      </c>
      <c r="R50" s="101">
        <v>45644</v>
      </c>
      <c r="S50" s="100">
        <v>45658</v>
      </c>
      <c r="T50" s="100">
        <v>46265</v>
      </c>
      <c r="U50" s="67">
        <v>0</v>
      </c>
      <c r="V50" s="97">
        <v>1316470</v>
      </c>
    </row>
    <row r="51" spans="1:22" ht="39" x14ac:dyDescent="0.35">
      <c r="A51" s="124"/>
      <c r="B51" s="125" t="s">
        <v>277</v>
      </c>
      <c r="C51" s="122" t="s">
        <v>278</v>
      </c>
      <c r="D51" s="53" t="s">
        <v>52</v>
      </c>
      <c r="E51" s="111">
        <f>IFERROR(VLOOKUP(D51,'Číselník právnych foriem ŠÚ SR'!$B:$C,2,0),"")</f>
        <v>801</v>
      </c>
      <c r="F51" s="81" t="s">
        <v>384</v>
      </c>
      <c r="G51" s="92" t="s">
        <v>129</v>
      </c>
      <c r="H51" s="53" t="s">
        <v>276</v>
      </c>
      <c r="I51" s="91" t="s">
        <v>274</v>
      </c>
      <c r="J51" s="103">
        <v>45467</v>
      </c>
      <c r="K51" s="87" t="s">
        <v>122</v>
      </c>
      <c r="L51" s="96">
        <v>45643</v>
      </c>
      <c r="M51" s="86">
        <v>32930</v>
      </c>
      <c r="N51" s="67"/>
      <c r="O51" s="124" t="s">
        <v>239</v>
      </c>
      <c r="P51" s="97">
        <v>32930</v>
      </c>
      <c r="Q51" s="97">
        <v>130464.1</v>
      </c>
      <c r="R51" s="101">
        <v>45644</v>
      </c>
      <c r="S51" s="100">
        <v>45658</v>
      </c>
      <c r="T51" s="100">
        <v>46265</v>
      </c>
      <c r="U51" s="67">
        <v>0</v>
      </c>
      <c r="V51" s="97">
        <v>32930</v>
      </c>
    </row>
    <row r="52" spans="1:22" ht="26.5" x14ac:dyDescent="0.35">
      <c r="A52" s="124"/>
      <c r="B52" s="125" t="s">
        <v>295</v>
      </c>
      <c r="C52" s="122" t="s">
        <v>296</v>
      </c>
      <c r="D52" s="53" t="s">
        <v>52</v>
      </c>
      <c r="E52" s="111">
        <f>IFERROR(VLOOKUP(D52,'Číselník právnych foriem ŠÚ SR'!$B:$C,2,0),"")</f>
        <v>801</v>
      </c>
      <c r="F52" s="81" t="s">
        <v>385</v>
      </c>
      <c r="G52" s="92" t="s">
        <v>127</v>
      </c>
      <c r="H52" s="69" t="s">
        <v>294</v>
      </c>
      <c r="I52" s="79" t="s">
        <v>293</v>
      </c>
      <c r="J52" s="93">
        <v>45470</v>
      </c>
      <c r="K52" s="87" t="s">
        <v>122</v>
      </c>
      <c r="L52" s="96">
        <v>45636</v>
      </c>
      <c r="M52" s="86">
        <v>1075340</v>
      </c>
      <c r="N52" s="67"/>
      <c r="O52" s="124" t="s">
        <v>291</v>
      </c>
      <c r="P52" s="97">
        <v>1075340</v>
      </c>
      <c r="Q52" s="67">
        <v>2073540.5</v>
      </c>
      <c r="R52" s="101">
        <v>45644</v>
      </c>
      <c r="S52" s="100">
        <v>45689</v>
      </c>
      <c r="T52" s="100">
        <v>46295</v>
      </c>
      <c r="U52" s="67">
        <v>0</v>
      </c>
      <c r="V52" s="97">
        <v>1075340</v>
      </c>
    </row>
    <row r="53" spans="1:22" ht="39.5" x14ac:dyDescent="0.35">
      <c r="A53" s="124"/>
      <c r="B53" s="125" t="s">
        <v>295</v>
      </c>
      <c r="C53" s="122" t="s">
        <v>296</v>
      </c>
      <c r="D53" s="53" t="s">
        <v>52</v>
      </c>
      <c r="E53" s="111">
        <f>IFERROR(VLOOKUP(D53,'Číselník právnych foriem ŠÚ SR'!$B:$C,2,0),"")</f>
        <v>801</v>
      </c>
      <c r="F53" s="81" t="s">
        <v>385</v>
      </c>
      <c r="G53" s="92" t="s">
        <v>129</v>
      </c>
      <c r="H53" s="69" t="s">
        <v>297</v>
      </c>
      <c r="I53" s="79" t="s">
        <v>293</v>
      </c>
      <c r="J53" s="93">
        <v>45470</v>
      </c>
      <c r="K53" s="87" t="s">
        <v>122</v>
      </c>
      <c r="L53" s="96">
        <v>45636</v>
      </c>
      <c r="M53" s="86">
        <v>84770</v>
      </c>
      <c r="N53" s="67"/>
      <c r="O53" s="124" t="s">
        <v>292</v>
      </c>
      <c r="P53" s="97">
        <v>84770</v>
      </c>
      <c r="Q53" s="67">
        <v>210644.23</v>
      </c>
      <c r="R53" s="101">
        <v>45644</v>
      </c>
      <c r="S53" s="100">
        <v>45689</v>
      </c>
      <c r="T53" s="100">
        <v>46295</v>
      </c>
      <c r="U53" s="67">
        <v>0</v>
      </c>
      <c r="V53" s="97">
        <v>84770</v>
      </c>
    </row>
    <row r="54" spans="1:22" ht="26.5" x14ac:dyDescent="0.35">
      <c r="A54" s="124"/>
      <c r="B54" s="125" t="s">
        <v>304</v>
      </c>
      <c r="C54" s="122" t="s">
        <v>314</v>
      </c>
      <c r="D54" s="53" t="s">
        <v>52</v>
      </c>
      <c r="E54" s="111">
        <f>IFERROR(VLOOKUP(D54,'Číselník právnych foriem ŠÚ SR'!$B:$C,2,0),"")</f>
        <v>801</v>
      </c>
      <c r="F54" s="81" t="s">
        <v>386</v>
      </c>
      <c r="G54" s="79" t="s">
        <v>127</v>
      </c>
      <c r="H54" s="69" t="s">
        <v>307</v>
      </c>
      <c r="I54" s="79" t="s">
        <v>305</v>
      </c>
      <c r="J54" s="93">
        <v>45470</v>
      </c>
      <c r="K54" s="87" t="s">
        <v>122</v>
      </c>
      <c r="L54" s="96">
        <v>45643</v>
      </c>
      <c r="M54" s="86">
        <v>311190</v>
      </c>
      <c r="N54" s="67"/>
      <c r="O54" s="124" t="s">
        <v>298</v>
      </c>
      <c r="P54" s="97">
        <v>311190</v>
      </c>
      <c r="Q54" s="67">
        <v>577931.63</v>
      </c>
      <c r="R54" s="101">
        <v>45644</v>
      </c>
      <c r="S54" s="100">
        <v>45689</v>
      </c>
      <c r="T54" s="100">
        <v>46265</v>
      </c>
      <c r="U54" s="67">
        <v>0</v>
      </c>
      <c r="V54" s="97">
        <v>311190</v>
      </c>
    </row>
    <row r="55" spans="1:22" ht="39.5" x14ac:dyDescent="0.35">
      <c r="A55" s="124"/>
      <c r="B55" s="125" t="s">
        <v>304</v>
      </c>
      <c r="C55" s="122" t="s">
        <v>314</v>
      </c>
      <c r="D55" s="53" t="s">
        <v>52</v>
      </c>
      <c r="E55" s="111">
        <f>IFERROR(VLOOKUP(D55,'Číselník právnych foriem ŠÚ SR'!$B:$C,2,0),"")</f>
        <v>801</v>
      </c>
      <c r="F55" s="81" t="s">
        <v>387</v>
      </c>
      <c r="G55" s="79" t="s">
        <v>129</v>
      </c>
      <c r="H55" s="69" t="s">
        <v>308</v>
      </c>
      <c r="I55" s="79" t="s">
        <v>305</v>
      </c>
      <c r="J55" s="93">
        <v>45470</v>
      </c>
      <c r="K55" s="87" t="s">
        <v>122</v>
      </c>
      <c r="L55" s="96">
        <v>45643</v>
      </c>
      <c r="M55" s="86">
        <v>14660</v>
      </c>
      <c r="N55" s="67"/>
      <c r="O55" s="124" t="s">
        <v>299</v>
      </c>
      <c r="P55" s="97">
        <v>14660</v>
      </c>
      <c r="Q55" s="67">
        <v>53298.15</v>
      </c>
      <c r="R55" s="101">
        <v>45644</v>
      </c>
      <c r="S55" s="100">
        <v>45689</v>
      </c>
      <c r="T55" s="100">
        <v>46265</v>
      </c>
      <c r="U55" s="67">
        <v>0</v>
      </c>
      <c r="V55" s="97">
        <v>14660</v>
      </c>
    </row>
    <row r="56" spans="1:22" ht="26.5" x14ac:dyDescent="0.35">
      <c r="A56" s="124"/>
      <c r="B56" s="125" t="s">
        <v>302</v>
      </c>
      <c r="C56" s="122" t="s">
        <v>315</v>
      </c>
      <c r="D56" s="53" t="s">
        <v>52</v>
      </c>
      <c r="E56" s="111">
        <f>IFERROR(VLOOKUP(D56,'Číselník právnych foriem ŠÚ SR'!$B:$C,2,0),"")</f>
        <v>801</v>
      </c>
      <c r="F56" s="81" t="s">
        <v>388</v>
      </c>
      <c r="G56" s="79" t="s">
        <v>127</v>
      </c>
      <c r="H56" s="69" t="s">
        <v>309</v>
      </c>
      <c r="I56" s="79" t="s">
        <v>303</v>
      </c>
      <c r="J56" s="93">
        <v>45476</v>
      </c>
      <c r="K56" s="87" t="s">
        <v>122</v>
      </c>
      <c r="L56" s="96">
        <v>45643</v>
      </c>
      <c r="M56" s="86">
        <v>1505980</v>
      </c>
      <c r="N56" s="67"/>
      <c r="O56" s="124" t="s">
        <v>300</v>
      </c>
      <c r="P56" s="97">
        <v>1505980</v>
      </c>
      <c r="Q56" s="67">
        <v>2796820</v>
      </c>
      <c r="R56" s="101">
        <v>45644</v>
      </c>
      <c r="S56" s="100">
        <v>45717</v>
      </c>
      <c r="T56" s="100">
        <v>46265</v>
      </c>
      <c r="U56" s="67">
        <v>0</v>
      </c>
      <c r="V56" s="97">
        <v>1505980</v>
      </c>
    </row>
    <row r="57" spans="1:22" ht="39.5" x14ac:dyDescent="0.35">
      <c r="A57" s="124"/>
      <c r="B57" s="125" t="s">
        <v>302</v>
      </c>
      <c r="C57" s="122" t="s">
        <v>315</v>
      </c>
      <c r="D57" s="53" t="s">
        <v>52</v>
      </c>
      <c r="E57" s="111">
        <f>IFERROR(VLOOKUP(D57,'Číselník právnych foriem ŠÚ SR'!$B:$C,2,0),"")</f>
        <v>801</v>
      </c>
      <c r="F57" s="81" t="s">
        <v>388</v>
      </c>
      <c r="G57" s="79" t="s">
        <v>129</v>
      </c>
      <c r="H57" s="69" t="s">
        <v>276</v>
      </c>
      <c r="I57" s="79" t="s">
        <v>303</v>
      </c>
      <c r="J57" s="93">
        <v>45476</v>
      </c>
      <c r="K57" s="87" t="s">
        <v>122</v>
      </c>
      <c r="L57" s="96">
        <v>45643</v>
      </c>
      <c r="M57" s="86">
        <v>132960</v>
      </c>
      <c r="N57" s="67"/>
      <c r="O57" s="124" t="s">
        <v>301</v>
      </c>
      <c r="P57" s="97">
        <v>132960</v>
      </c>
      <c r="Q57" s="67">
        <v>182590</v>
      </c>
      <c r="R57" s="101">
        <v>45644</v>
      </c>
      <c r="S57" s="100">
        <v>45717</v>
      </c>
      <c r="T57" s="100">
        <v>46265</v>
      </c>
      <c r="U57" s="67">
        <v>0</v>
      </c>
      <c r="V57" s="97">
        <v>132960</v>
      </c>
    </row>
    <row r="58" spans="1:22" ht="26.5" x14ac:dyDescent="0.35">
      <c r="A58" s="33"/>
      <c r="B58" s="125" t="s">
        <v>312</v>
      </c>
      <c r="C58" s="122" t="s">
        <v>316</v>
      </c>
      <c r="D58" s="53" t="s">
        <v>52</v>
      </c>
      <c r="E58" s="111">
        <f>IFERROR(VLOOKUP(D58,'Číselník právnych foriem ŠÚ SR'!$B:$C,2,0),"")</f>
        <v>801</v>
      </c>
      <c r="F58" s="99" t="s">
        <v>389</v>
      </c>
      <c r="G58" s="90" t="s">
        <v>127</v>
      </c>
      <c r="H58" s="69" t="s">
        <v>317</v>
      </c>
      <c r="I58" s="90" t="s">
        <v>313</v>
      </c>
      <c r="J58" s="95">
        <v>45482</v>
      </c>
      <c r="K58" s="87" t="s">
        <v>122</v>
      </c>
      <c r="L58" s="96">
        <v>45644</v>
      </c>
      <c r="M58" s="86">
        <v>1659940</v>
      </c>
      <c r="N58" s="67"/>
      <c r="O58" s="124" t="s">
        <v>310</v>
      </c>
      <c r="P58" s="97">
        <v>1659940</v>
      </c>
      <c r="Q58" s="67">
        <v>3082762.26</v>
      </c>
      <c r="R58" s="101">
        <v>45645</v>
      </c>
      <c r="S58" s="100">
        <v>45444</v>
      </c>
      <c r="T58" s="100">
        <v>46265</v>
      </c>
      <c r="U58" s="67">
        <v>0</v>
      </c>
      <c r="V58" s="97">
        <v>1659940</v>
      </c>
    </row>
    <row r="59" spans="1:22" ht="30.75" customHeight="1" x14ac:dyDescent="0.35">
      <c r="A59" s="33"/>
      <c r="B59" s="125" t="s">
        <v>312</v>
      </c>
      <c r="C59" s="122" t="s">
        <v>316</v>
      </c>
      <c r="D59" s="53" t="s">
        <v>52</v>
      </c>
      <c r="E59" s="111">
        <f>IFERROR(VLOOKUP(D59,'Číselník právnych foriem ŠÚ SR'!$B:$C,2,0),"")</f>
        <v>801</v>
      </c>
      <c r="F59" s="99" t="s">
        <v>389</v>
      </c>
      <c r="G59" s="90" t="s">
        <v>129</v>
      </c>
      <c r="H59" s="69" t="s">
        <v>213</v>
      </c>
      <c r="I59" s="90" t="s">
        <v>313</v>
      </c>
      <c r="J59" s="95">
        <v>45482</v>
      </c>
      <c r="K59" s="87" t="s">
        <v>122</v>
      </c>
      <c r="L59" s="96">
        <v>45644</v>
      </c>
      <c r="M59" s="86">
        <v>54660</v>
      </c>
      <c r="N59" s="67"/>
      <c r="O59" s="124" t="s">
        <v>311</v>
      </c>
      <c r="P59" s="97">
        <v>54660</v>
      </c>
      <c r="Q59" s="67">
        <v>59703.82</v>
      </c>
      <c r="R59" s="101">
        <v>45645</v>
      </c>
      <c r="S59" s="100">
        <v>45444</v>
      </c>
      <c r="T59" s="100">
        <v>46265</v>
      </c>
      <c r="U59" s="67">
        <v>0</v>
      </c>
      <c r="V59" s="97">
        <v>54660</v>
      </c>
    </row>
    <row r="60" spans="1:22" ht="26.5" x14ac:dyDescent="0.35">
      <c r="A60" s="33"/>
      <c r="B60" s="125" t="s">
        <v>343</v>
      </c>
      <c r="C60" s="122" t="s">
        <v>342</v>
      </c>
      <c r="D60" s="53" t="s">
        <v>52</v>
      </c>
      <c r="E60" s="111">
        <f>IFERROR(VLOOKUP(D60,'Číselník právnych foriem ŠÚ SR'!$B:$C,2,0),"")</f>
        <v>801</v>
      </c>
      <c r="F60" s="81" t="s">
        <v>390</v>
      </c>
      <c r="G60" s="79" t="s">
        <v>127</v>
      </c>
      <c r="H60" s="69" t="s">
        <v>261</v>
      </c>
      <c r="I60" s="79" t="s">
        <v>344</v>
      </c>
      <c r="J60" s="93">
        <v>45462</v>
      </c>
      <c r="K60" s="87" t="s">
        <v>122</v>
      </c>
      <c r="L60" s="96">
        <v>45645</v>
      </c>
      <c r="M60" s="86">
        <v>467243</v>
      </c>
      <c r="N60" s="67"/>
      <c r="O60" s="124" t="s">
        <v>318</v>
      </c>
      <c r="P60" s="97">
        <v>467150</v>
      </c>
      <c r="Q60" s="67">
        <v>867565.42</v>
      </c>
      <c r="R60" s="140">
        <v>45649</v>
      </c>
      <c r="S60" s="100">
        <v>45809</v>
      </c>
      <c r="T60" s="100">
        <v>46387</v>
      </c>
      <c r="U60" s="67">
        <v>0</v>
      </c>
      <c r="V60" s="97">
        <v>467150</v>
      </c>
    </row>
    <row r="61" spans="1:22" ht="39" x14ac:dyDescent="0.35">
      <c r="A61" s="33"/>
      <c r="B61" s="125" t="s">
        <v>343</v>
      </c>
      <c r="C61" s="122" t="s">
        <v>342</v>
      </c>
      <c r="D61" s="53" t="s">
        <v>52</v>
      </c>
      <c r="E61" s="111">
        <f>IFERROR(VLOOKUP(D61,'Číselník právnych foriem ŠÚ SR'!$B:$C,2,0),"")</f>
        <v>801</v>
      </c>
      <c r="F61" s="81" t="s">
        <v>390</v>
      </c>
      <c r="G61" s="79" t="s">
        <v>129</v>
      </c>
      <c r="H61" s="90" t="s">
        <v>262</v>
      </c>
      <c r="I61" s="79" t="s">
        <v>344</v>
      </c>
      <c r="J61" s="93">
        <v>45462</v>
      </c>
      <c r="K61" s="87" t="s">
        <v>122</v>
      </c>
      <c r="L61" s="96">
        <v>45645</v>
      </c>
      <c r="M61" s="86">
        <v>44320</v>
      </c>
      <c r="N61" s="67"/>
      <c r="O61" s="124" t="s">
        <v>329</v>
      </c>
      <c r="P61" s="97">
        <v>42970</v>
      </c>
      <c r="Q61" s="67">
        <v>87165.23</v>
      </c>
      <c r="R61" s="140">
        <v>45649</v>
      </c>
      <c r="S61" s="100">
        <v>45809</v>
      </c>
      <c r="T61" s="100">
        <v>46387</v>
      </c>
      <c r="U61" s="67">
        <v>0</v>
      </c>
      <c r="V61" s="97">
        <v>42970</v>
      </c>
    </row>
    <row r="62" spans="1:22" ht="26" x14ac:dyDescent="0.35">
      <c r="A62" s="33"/>
      <c r="B62" s="125" t="s">
        <v>330</v>
      </c>
      <c r="C62" s="122" t="s">
        <v>334</v>
      </c>
      <c r="D62" s="53" t="s">
        <v>52</v>
      </c>
      <c r="E62" s="111">
        <f>IFERROR(VLOOKUP(D62,'Číselník právnych foriem ŠÚ SR'!$B:$C,2,0),"")</f>
        <v>801</v>
      </c>
      <c r="F62" s="81" t="s">
        <v>391</v>
      </c>
      <c r="G62" s="79" t="s">
        <v>127</v>
      </c>
      <c r="H62" s="90" t="s">
        <v>348</v>
      </c>
      <c r="I62" s="125" t="s">
        <v>338</v>
      </c>
      <c r="J62" s="93">
        <v>45488</v>
      </c>
      <c r="K62" s="87" t="s">
        <v>122</v>
      </c>
      <c r="L62" s="96">
        <v>45645</v>
      </c>
      <c r="M62" s="86">
        <v>601700</v>
      </c>
      <c r="N62" s="67"/>
      <c r="O62" s="124" t="s">
        <v>319</v>
      </c>
      <c r="P62" s="97">
        <v>601700</v>
      </c>
      <c r="Q62" s="67">
        <v>1117722</v>
      </c>
      <c r="R62" s="140">
        <v>45649</v>
      </c>
      <c r="S62" s="100">
        <v>45658</v>
      </c>
      <c r="T62" s="100">
        <v>46112</v>
      </c>
      <c r="U62" s="67">
        <v>0</v>
      </c>
      <c r="V62" s="97">
        <v>601700</v>
      </c>
    </row>
    <row r="63" spans="1:22" ht="39" x14ac:dyDescent="0.35">
      <c r="A63" s="33"/>
      <c r="B63" s="125" t="s">
        <v>330</v>
      </c>
      <c r="C63" s="122" t="s">
        <v>334</v>
      </c>
      <c r="D63" s="53" t="s">
        <v>52</v>
      </c>
      <c r="E63" s="111">
        <f>IFERROR(VLOOKUP(D63,'Číselník právnych foriem ŠÚ SR'!$B:$C,2,0),"")</f>
        <v>801</v>
      </c>
      <c r="F63" s="81" t="s">
        <v>391</v>
      </c>
      <c r="G63" s="79" t="s">
        <v>129</v>
      </c>
      <c r="H63" s="90" t="s">
        <v>349</v>
      </c>
      <c r="I63" s="125" t="s">
        <v>338</v>
      </c>
      <c r="J63" s="93">
        <v>45488</v>
      </c>
      <c r="K63" s="87" t="s">
        <v>122</v>
      </c>
      <c r="L63" s="96">
        <v>45645</v>
      </c>
      <c r="M63" s="86">
        <v>56510</v>
      </c>
      <c r="N63" s="67"/>
      <c r="O63" s="124" t="s">
        <v>320</v>
      </c>
      <c r="P63" s="97">
        <v>56510</v>
      </c>
      <c r="Q63" s="67">
        <v>345631.57</v>
      </c>
      <c r="R63" s="140">
        <v>45649</v>
      </c>
      <c r="S63" s="100">
        <v>45658</v>
      </c>
      <c r="T63" s="100">
        <v>46112</v>
      </c>
      <c r="U63" s="67">
        <v>0</v>
      </c>
      <c r="V63" s="97">
        <v>56510</v>
      </c>
    </row>
    <row r="64" spans="1:22" ht="26" x14ac:dyDescent="0.35">
      <c r="A64" s="33"/>
      <c r="B64" s="125" t="s">
        <v>331</v>
      </c>
      <c r="C64" s="122" t="s">
        <v>335</v>
      </c>
      <c r="D64" s="53" t="s">
        <v>52</v>
      </c>
      <c r="E64" s="111">
        <f>IFERROR(VLOOKUP(D64,'Číselník právnych foriem ŠÚ SR'!$B:$C,2,0),"")</f>
        <v>801</v>
      </c>
      <c r="F64" s="81" t="s">
        <v>392</v>
      </c>
      <c r="G64" s="79" t="s">
        <v>127</v>
      </c>
      <c r="H64" s="90" t="s">
        <v>350</v>
      </c>
      <c r="I64" s="125" t="s">
        <v>339</v>
      </c>
      <c r="J64" s="93">
        <v>45488</v>
      </c>
      <c r="K64" s="87" t="s">
        <v>122</v>
      </c>
      <c r="L64" s="96">
        <v>45645</v>
      </c>
      <c r="M64" s="86">
        <v>1034490</v>
      </c>
      <c r="N64" s="67"/>
      <c r="O64" s="124" t="s">
        <v>321</v>
      </c>
      <c r="P64" s="97">
        <v>905180</v>
      </c>
      <c r="Q64" s="67">
        <v>1681050</v>
      </c>
      <c r="R64" s="140">
        <v>45649</v>
      </c>
      <c r="S64" s="100">
        <v>45779</v>
      </c>
      <c r="T64" s="100">
        <v>46538</v>
      </c>
      <c r="U64" s="67">
        <v>0</v>
      </c>
      <c r="V64" s="97">
        <v>905180</v>
      </c>
    </row>
    <row r="65" spans="1:22" ht="39" x14ac:dyDescent="0.35">
      <c r="A65" s="33"/>
      <c r="B65" s="125" t="s">
        <v>331</v>
      </c>
      <c r="C65" s="122" t="s">
        <v>335</v>
      </c>
      <c r="D65" s="53" t="s">
        <v>52</v>
      </c>
      <c r="E65" s="111">
        <f>IFERROR(VLOOKUP(D65,'Číselník právnych foriem ŠÚ SR'!$B:$C,2,0),"")</f>
        <v>801</v>
      </c>
      <c r="F65" s="81" t="s">
        <v>392</v>
      </c>
      <c r="G65" s="79" t="s">
        <v>129</v>
      </c>
      <c r="H65" s="90" t="s">
        <v>351</v>
      </c>
      <c r="I65" s="125" t="s">
        <v>339</v>
      </c>
      <c r="J65" s="93">
        <v>45488</v>
      </c>
      <c r="K65" s="87" t="s">
        <v>122</v>
      </c>
      <c r="L65" s="96">
        <v>45645</v>
      </c>
      <c r="M65" s="86">
        <v>73210</v>
      </c>
      <c r="N65" s="67"/>
      <c r="O65" s="124" t="s">
        <v>322</v>
      </c>
      <c r="P65" s="97">
        <v>73210</v>
      </c>
      <c r="Q65" s="67">
        <v>119643.87</v>
      </c>
      <c r="R65" s="140">
        <v>45649</v>
      </c>
      <c r="S65" s="100">
        <v>45779</v>
      </c>
      <c r="T65" s="100">
        <v>46538</v>
      </c>
      <c r="U65" s="67">
        <v>0</v>
      </c>
      <c r="V65" s="97">
        <v>73210</v>
      </c>
    </row>
    <row r="66" spans="1:22" ht="26" x14ac:dyDescent="0.35">
      <c r="A66" s="33"/>
      <c r="B66" s="125" t="s">
        <v>332</v>
      </c>
      <c r="C66" s="122" t="s">
        <v>336</v>
      </c>
      <c r="D66" s="53" t="s">
        <v>52</v>
      </c>
      <c r="E66" s="111">
        <f>IFERROR(VLOOKUP(D66,'Číselník právnych foriem ŠÚ SR'!$B:$C,2,0),"")</f>
        <v>801</v>
      </c>
      <c r="F66" s="81" t="s">
        <v>393</v>
      </c>
      <c r="G66" s="79" t="s">
        <v>127</v>
      </c>
      <c r="H66" s="90" t="s">
        <v>307</v>
      </c>
      <c r="I66" s="125" t="s">
        <v>340</v>
      </c>
      <c r="J66" s="93">
        <v>45463</v>
      </c>
      <c r="K66" s="87" t="s">
        <v>122</v>
      </c>
      <c r="L66" s="96">
        <v>45644</v>
      </c>
      <c r="M66" s="86">
        <v>340160</v>
      </c>
      <c r="N66" s="67"/>
      <c r="O66" s="124" t="s">
        <v>323</v>
      </c>
      <c r="P66" s="97">
        <v>338900</v>
      </c>
      <c r="Q66" s="67">
        <v>629402.86</v>
      </c>
      <c r="R66" s="96">
        <v>45645</v>
      </c>
      <c r="S66" s="100">
        <v>45717</v>
      </c>
      <c r="T66" s="100">
        <v>46265</v>
      </c>
      <c r="U66" s="67">
        <v>0</v>
      </c>
      <c r="V66" s="97">
        <v>338900</v>
      </c>
    </row>
    <row r="67" spans="1:22" ht="39" x14ac:dyDescent="0.35">
      <c r="A67" s="33"/>
      <c r="B67" s="125" t="s">
        <v>332</v>
      </c>
      <c r="C67" s="122" t="s">
        <v>336</v>
      </c>
      <c r="D67" s="53" t="s">
        <v>52</v>
      </c>
      <c r="E67" s="111">
        <f>IFERROR(VLOOKUP(D67,'Číselník právnych foriem ŠÚ SR'!$B:$C,2,0),"")</f>
        <v>801</v>
      </c>
      <c r="F67" s="81" t="s">
        <v>394</v>
      </c>
      <c r="G67" s="79" t="s">
        <v>127</v>
      </c>
      <c r="H67" s="90" t="s">
        <v>308</v>
      </c>
      <c r="I67" s="125" t="s">
        <v>340</v>
      </c>
      <c r="J67" s="93">
        <v>45463</v>
      </c>
      <c r="K67" s="87" t="s">
        <v>122</v>
      </c>
      <c r="L67" s="96">
        <v>45644</v>
      </c>
      <c r="M67" s="86">
        <v>341310</v>
      </c>
      <c r="N67" s="67"/>
      <c r="O67" s="124" t="s">
        <v>324</v>
      </c>
      <c r="P67" s="97">
        <v>340100</v>
      </c>
      <c r="Q67" s="67">
        <v>631622.86</v>
      </c>
      <c r="R67" s="96">
        <v>45645</v>
      </c>
      <c r="S67" s="100">
        <v>45717</v>
      </c>
      <c r="T67" s="100">
        <v>46265</v>
      </c>
      <c r="U67" s="67">
        <v>0</v>
      </c>
      <c r="V67" s="97">
        <v>340100</v>
      </c>
    </row>
    <row r="68" spans="1:22" ht="26" x14ac:dyDescent="0.35">
      <c r="A68" s="33"/>
      <c r="B68" s="125" t="s">
        <v>333</v>
      </c>
      <c r="C68" s="122" t="s">
        <v>337</v>
      </c>
      <c r="D68" s="53" t="s">
        <v>52</v>
      </c>
      <c r="E68" s="111">
        <f>IFERROR(VLOOKUP(D68,'Číselník právnych foriem ŠÚ SR'!$B:$C,2,0),"")</f>
        <v>801</v>
      </c>
      <c r="F68" s="81" t="s">
        <v>395</v>
      </c>
      <c r="G68" s="79" t="s">
        <v>127</v>
      </c>
      <c r="H68" s="90" t="s">
        <v>352</v>
      </c>
      <c r="I68" s="125" t="s">
        <v>341</v>
      </c>
      <c r="J68" s="93">
        <v>45484</v>
      </c>
      <c r="K68" s="87" t="s">
        <v>122</v>
      </c>
      <c r="L68" s="96">
        <v>45649</v>
      </c>
      <c r="M68" s="86">
        <v>745160</v>
      </c>
      <c r="N68" s="67"/>
      <c r="O68" s="124" t="s">
        <v>325</v>
      </c>
      <c r="P68" s="97">
        <v>745160</v>
      </c>
      <c r="Q68" s="67">
        <v>1117747.3600000001</v>
      </c>
      <c r="R68" s="96">
        <v>45653</v>
      </c>
      <c r="S68" s="100">
        <v>45689</v>
      </c>
      <c r="T68" s="100">
        <v>46326</v>
      </c>
      <c r="U68" s="67">
        <v>0</v>
      </c>
      <c r="V68" s="97">
        <v>745160</v>
      </c>
    </row>
    <row r="69" spans="1:22" ht="39" x14ac:dyDescent="0.35">
      <c r="A69" s="33"/>
      <c r="B69" s="125" t="s">
        <v>333</v>
      </c>
      <c r="C69" s="122" t="s">
        <v>337</v>
      </c>
      <c r="D69" s="53" t="s">
        <v>52</v>
      </c>
      <c r="E69" s="111">
        <f>IFERROR(VLOOKUP(D69,'Číselník právnych foriem ŠÚ SR'!$B:$C,2,0),"")</f>
        <v>801</v>
      </c>
      <c r="F69" s="81" t="s">
        <v>396</v>
      </c>
      <c r="G69" s="79" t="s">
        <v>129</v>
      </c>
      <c r="H69" s="90" t="s">
        <v>353</v>
      </c>
      <c r="I69" s="125" t="s">
        <v>341</v>
      </c>
      <c r="J69" s="93">
        <v>45484</v>
      </c>
      <c r="K69" s="87" t="s">
        <v>122</v>
      </c>
      <c r="L69" s="96">
        <v>45649</v>
      </c>
      <c r="M69" s="86">
        <v>52540</v>
      </c>
      <c r="N69" s="67"/>
      <c r="O69" s="124" t="s">
        <v>326</v>
      </c>
      <c r="P69" s="97">
        <v>52540</v>
      </c>
      <c r="Q69" s="67">
        <v>339553.52</v>
      </c>
      <c r="R69" s="96">
        <v>45656</v>
      </c>
      <c r="S69" s="100">
        <v>45689</v>
      </c>
      <c r="T69" s="100">
        <v>46326</v>
      </c>
      <c r="U69" s="67">
        <v>0</v>
      </c>
      <c r="V69" s="97">
        <v>52540</v>
      </c>
    </row>
    <row r="70" spans="1:22" ht="26" x14ac:dyDescent="0.35">
      <c r="A70" s="33"/>
      <c r="B70" s="125" t="s">
        <v>345</v>
      </c>
      <c r="C70" s="122" t="s">
        <v>346</v>
      </c>
      <c r="D70" s="53" t="s">
        <v>52</v>
      </c>
      <c r="E70" s="111">
        <f>IFERROR(VLOOKUP(D70,'Číselník právnych foriem ŠÚ SR'!$B:$C,2,0),"")</f>
        <v>801</v>
      </c>
      <c r="F70" s="81" t="s">
        <v>397</v>
      </c>
      <c r="G70" s="79" t="s">
        <v>127</v>
      </c>
      <c r="H70" s="90" t="s">
        <v>400</v>
      </c>
      <c r="I70" s="91" t="s">
        <v>347</v>
      </c>
      <c r="J70" s="93">
        <v>45483</v>
      </c>
      <c r="K70" s="87" t="s">
        <v>122</v>
      </c>
      <c r="L70" s="96">
        <v>45649</v>
      </c>
      <c r="M70" s="86">
        <v>330240</v>
      </c>
      <c r="N70" s="67"/>
      <c r="O70" s="124" t="s">
        <v>327</v>
      </c>
      <c r="P70" s="97">
        <v>330240</v>
      </c>
      <c r="Q70" s="67">
        <v>495371.16</v>
      </c>
      <c r="R70" s="96">
        <v>45656</v>
      </c>
      <c r="S70" s="100">
        <v>45689</v>
      </c>
      <c r="T70" s="100">
        <v>46507</v>
      </c>
      <c r="U70" s="67">
        <v>0</v>
      </c>
      <c r="V70" s="97">
        <v>330240</v>
      </c>
    </row>
    <row r="71" spans="1:22" ht="39" x14ac:dyDescent="0.35">
      <c r="A71" s="33"/>
      <c r="B71" s="125" t="s">
        <v>345</v>
      </c>
      <c r="C71" s="122" t="s">
        <v>346</v>
      </c>
      <c r="D71" s="53" t="s">
        <v>52</v>
      </c>
      <c r="E71" s="111">
        <f>IFERROR(VLOOKUP(D71,'Číselník právnych foriem ŠÚ SR'!$B:$C,2,0),"")</f>
        <v>801</v>
      </c>
      <c r="F71" s="81" t="s">
        <v>397</v>
      </c>
      <c r="G71" s="79" t="s">
        <v>129</v>
      </c>
      <c r="H71" s="90" t="s">
        <v>254</v>
      </c>
      <c r="I71" s="91" t="s">
        <v>347</v>
      </c>
      <c r="J71" s="93">
        <v>45483</v>
      </c>
      <c r="K71" s="87" t="s">
        <v>122</v>
      </c>
      <c r="L71" s="96">
        <v>45649</v>
      </c>
      <c r="M71" s="86">
        <v>20520</v>
      </c>
      <c r="N71" s="67"/>
      <c r="O71" s="124" t="s">
        <v>328</v>
      </c>
      <c r="P71" s="97">
        <v>17340</v>
      </c>
      <c r="Q71" s="67">
        <v>23206.65</v>
      </c>
      <c r="R71" s="96">
        <v>45656</v>
      </c>
      <c r="S71" s="100">
        <v>45689</v>
      </c>
      <c r="T71" s="100">
        <v>46507</v>
      </c>
      <c r="U71" s="67">
        <v>0</v>
      </c>
      <c r="V71" s="97">
        <v>17340</v>
      </c>
    </row>
    <row r="72" spans="1:22" ht="26.5" x14ac:dyDescent="0.35">
      <c r="A72" s="33"/>
      <c r="B72" s="125" t="s">
        <v>409</v>
      </c>
      <c r="C72" s="122" t="s">
        <v>406</v>
      </c>
      <c r="D72" s="53" t="s">
        <v>52</v>
      </c>
      <c r="E72" s="111">
        <f>IFERROR(VLOOKUP(D72,'Číselník právnych foriem ŠÚ SR'!$B:$C,2,0),"")</f>
        <v>801</v>
      </c>
      <c r="F72" s="81" t="s">
        <v>407</v>
      </c>
      <c r="G72" s="79" t="s">
        <v>127</v>
      </c>
      <c r="H72" s="69" t="s">
        <v>408</v>
      </c>
      <c r="I72" s="91" t="s">
        <v>401</v>
      </c>
      <c r="J72" s="93">
        <v>45471</v>
      </c>
      <c r="K72" s="87" t="s">
        <v>430</v>
      </c>
      <c r="L72" s="93">
        <v>45632</v>
      </c>
      <c r="M72" s="120">
        <v>308390</v>
      </c>
      <c r="N72" s="67"/>
      <c r="O72" s="67"/>
      <c r="P72" s="67"/>
      <c r="Q72" s="67"/>
      <c r="R72" s="67"/>
      <c r="S72" s="67"/>
      <c r="T72" s="67"/>
      <c r="U72" s="67"/>
      <c r="V72" s="67"/>
    </row>
    <row r="73" spans="1:22" ht="39" x14ac:dyDescent="0.35">
      <c r="A73" s="33"/>
      <c r="B73" s="125" t="s">
        <v>409</v>
      </c>
      <c r="C73" s="122" t="s">
        <v>406</v>
      </c>
      <c r="D73" s="53" t="s">
        <v>52</v>
      </c>
      <c r="E73" s="111">
        <f>IFERROR(VLOOKUP(D73,'Číselník právnych foriem ŠÚ SR'!$B:$C,2,0),"")</f>
        <v>801</v>
      </c>
      <c r="F73" s="81" t="s">
        <v>407</v>
      </c>
      <c r="G73" s="79" t="s">
        <v>129</v>
      </c>
      <c r="H73" s="90" t="s">
        <v>308</v>
      </c>
      <c r="I73" s="91" t="s">
        <v>401</v>
      </c>
      <c r="J73" s="93">
        <v>45471</v>
      </c>
      <c r="K73" s="87" t="s">
        <v>430</v>
      </c>
      <c r="L73" s="93">
        <v>45632</v>
      </c>
      <c r="M73" s="120">
        <v>25240</v>
      </c>
      <c r="N73" s="67"/>
      <c r="O73" s="67"/>
      <c r="P73" s="67"/>
      <c r="Q73" s="67"/>
      <c r="R73" s="67"/>
      <c r="S73" s="67"/>
      <c r="T73" s="67"/>
      <c r="U73" s="67"/>
      <c r="V73" s="67"/>
    </row>
    <row r="74" spans="1:22" ht="26.5" x14ac:dyDescent="0.35">
      <c r="A74" s="33"/>
      <c r="B74" s="125" t="s">
        <v>410</v>
      </c>
      <c r="C74" s="122" t="s">
        <v>411</v>
      </c>
      <c r="D74" s="53" t="s">
        <v>52</v>
      </c>
      <c r="E74" s="111">
        <f>IFERROR(VLOOKUP(D74,'Číselník právnych foriem ŠÚ SR'!$B:$C,2,0),"")</f>
        <v>801</v>
      </c>
      <c r="F74" s="81" t="s">
        <v>412</v>
      </c>
      <c r="G74" s="79" t="s">
        <v>127</v>
      </c>
      <c r="H74" s="69" t="s">
        <v>269</v>
      </c>
      <c r="I74" s="91" t="s">
        <v>402</v>
      </c>
      <c r="J74" s="93">
        <v>45476</v>
      </c>
      <c r="K74" s="87" t="s">
        <v>430</v>
      </c>
      <c r="L74" s="93">
        <v>45600</v>
      </c>
      <c r="M74" s="120">
        <v>309550</v>
      </c>
      <c r="N74" s="67"/>
      <c r="O74" s="67"/>
      <c r="P74" s="67"/>
      <c r="Q74" s="67"/>
      <c r="R74" s="67"/>
      <c r="S74" s="67"/>
      <c r="T74" s="67"/>
      <c r="U74" s="67"/>
      <c r="V74" s="67"/>
    </row>
    <row r="75" spans="1:22" ht="39" x14ac:dyDescent="0.35">
      <c r="A75" s="33"/>
      <c r="B75" s="125" t="s">
        <v>410</v>
      </c>
      <c r="C75" s="122" t="s">
        <v>411</v>
      </c>
      <c r="D75" s="53" t="s">
        <v>52</v>
      </c>
      <c r="E75" s="111">
        <f>IFERROR(VLOOKUP(D75,'Číselník právnych foriem ŠÚ SR'!$B:$C,2,0),"")</f>
        <v>801</v>
      </c>
      <c r="F75" s="81" t="s">
        <v>412</v>
      </c>
      <c r="G75" s="79" t="s">
        <v>129</v>
      </c>
      <c r="H75" s="90" t="s">
        <v>270</v>
      </c>
      <c r="I75" s="91" t="s">
        <v>402</v>
      </c>
      <c r="J75" s="93">
        <v>45476</v>
      </c>
      <c r="K75" s="87" t="s">
        <v>430</v>
      </c>
      <c r="L75" s="93">
        <v>45600</v>
      </c>
      <c r="M75" s="120">
        <v>23320</v>
      </c>
      <c r="N75" s="67"/>
      <c r="O75" s="67"/>
      <c r="P75" s="67"/>
      <c r="Q75" s="67"/>
      <c r="R75" s="67"/>
      <c r="S75" s="67"/>
      <c r="T75" s="67"/>
      <c r="U75" s="67"/>
      <c r="V75" s="67"/>
    </row>
    <row r="76" spans="1:22" ht="26.5" x14ac:dyDescent="0.35">
      <c r="A76" s="33"/>
      <c r="B76" s="125" t="s">
        <v>417</v>
      </c>
      <c r="C76" s="122" t="s">
        <v>413</v>
      </c>
      <c r="D76" s="53" t="s">
        <v>52</v>
      </c>
      <c r="E76" s="111">
        <f>IFERROR(VLOOKUP(D76,'Číselník právnych foriem ŠÚ SR'!$B:$C,2,0),"")</f>
        <v>801</v>
      </c>
      <c r="F76" s="81" t="s">
        <v>414</v>
      </c>
      <c r="G76" s="79" t="s">
        <v>127</v>
      </c>
      <c r="H76" s="69" t="s">
        <v>416</v>
      </c>
      <c r="I76" s="91" t="s">
        <v>415</v>
      </c>
      <c r="J76" s="93">
        <v>45469</v>
      </c>
      <c r="K76" s="87" t="s">
        <v>430</v>
      </c>
      <c r="L76" s="93">
        <v>45652</v>
      </c>
      <c r="M76" s="120">
        <v>431570</v>
      </c>
      <c r="N76" s="67"/>
      <c r="O76" s="67"/>
      <c r="P76" s="67"/>
      <c r="Q76" s="67"/>
      <c r="R76" s="67"/>
      <c r="S76" s="67"/>
      <c r="T76" s="67"/>
      <c r="U76" s="67"/>
      <c r="V76" s="67"/>
    </row>
    <row r="77" spans="1:22" ht="39" x14ac:dyDescent="0.35">
      <c r="A77" s="33"/>
      <c r="B77" s="125" t="s">
        <v>417</v>
      </c>
      <c r="C77" s="122" t="s">
        <v>413</v>
      </c>
      <c r="D77" s="53" t="s">
        <v>52</v>
      </c>
      <c r="E77" s="111">
        <f>IFERROR(VLOOKUP(D77,'Číselník právnych foriem ŠÚ SR'!$B:$C,2,0),"")</f>
        <v>801</v>
      </c>
      <c r="F77" s="81" t="s">
        <v>414</v>
      </c>
      <c r="G77" s="79" t="s">
        <v>129</v>
      </c>
      <c r="H77" s="90" t="s">
        <v>262</v>
      </c>
      <c r="I77" s="91" t="s">
        <v>415</v>
      </c>
      <c r="J77" s="93">
        <v>45469</v>
      </c>
      <c r="K77" s="87" t="s">
        <v>430</v>
      </c>
      <c r="L77" s="93">
        <v>45652</v>
      </c>
      <c r="M77" s="120">
        <v>18870</v>
      </c>
      <c r="N77" s="67"/>
      <c r="O77" s="67"/>
      <c r="P77" s="67"/>
      <c r="Q77" s="67"/>
      <c r="R77" s="67"/>
      <c r="S77" s="67"/>
      <c r="T77" s="67"/>
      <c r="U77" s="67"/>
      <c r="V77" s="67"/>
    </row>
    <row r="78" spans="1:22" ht="26.5" x14ac:dyDescent="0.35">
      <c r="A78" s="33"/>
      <c r="B78" s="125" t="s">
        <v>418</v>
      </c>
      <c r="C78" s="122" t="s">
        <v>419</v>
      </c>
      <c r="D78" s="53" t="s">
        <v>52</v>
      </c>
      <c r="E78" s="111">
        <f>IFERROR(VLOOKUP(D78,'Číselník právnych foriem ŠÚ SR'!$B:$C,2,0),"")</f>
        <v>801</v>
      </c>
      <c r="F78" s="81" t="s">
        <v>420</v>
      </c>
      <c r="G78" s="79" t="s">
        <v>127</v>
      </c>
      <c r="H78" s="69" t="s">
        <v>421</v>
      </c>
      <c r="I78" s="91" t="s">
        <v>403</v>
      </c>
      <c r="J78" s="93">
        <v>45467</v>
      </c>
      <c r="K78" s="87" t="s">
        <v>430</v>
      </c>
      <c r="L78" s="93">
        <v>45652</v>
      </c>
      <c r="M78" s="120">
        <v>111350</v>
      </c>
      <c r="N78" s="67"/>
      <c r="O78" s="67"/>
      <c r="P78" s="67"/>
      <c r="Q78" s="67"/>
      <c r="R78" s="67"/>
      <c r="S78" s="67"/>
      <c r="T78" s="67"/>
      <c r="U78" s="67"/>
      <c r="V78" s="67"/>
    </row>
    <row r="79" spans="1:22" ht="26.5" x14ac:dyDescent="0.35">
      <c r="A79" s="33"/>
      <c r="B79" s="125" t="s">
        <v>422</v>
      </c>
      <c r="C79" s="122" t="s">
        <v>423</v>
      </c>
      <c r="D79" s="53" t="s">
        <v>52</v>
      </c>
      <c r="E79" s="111">
        <f>IFERROR(VLOOKUP(D79,'Číselník právnych foriem ŠÚ SR'!$B:$C,2,0),"")</f>
        <v>801</v>
      </c>
      <c r="F79" s="81" t="s">
        <v>424</v>
      </c>
      <c r="G79" s="79" t="s">
        <v>127</v>
      </c>
      <c r="H79" s="69" t="s">
        <v>416</v>
      </c>
      <c r="I79" s="91" t="s">
        <v>404</v>
      </c>
      <c r="J79" s="93">
        <v>45460</v>
      </c>
      <c r="K79" s="87" t="s">
        <v>430</v>
      </c>
      <c r="L79" s="93">
        <v>45579</v>
      </c>
      <c r="M79" s="120">
        <v>517370</v>
      </c>
      <c r="N79" s="67"/>
      <c r="O79" s="67"/>
      <c r="P79" s="67"/>
      <c r="Q79" s="67"/>
      <c r="R79" s="67"/>
      <c r="S79" s="67"/>
      <c r="T79" s="67"/>
      <c r="U79" s="67"/>
      <c r="V79" s="67"/>
    </row>
    <row r="80" spans="1:22" ht="39" x14ac:dyDescent="0.35">
      <c r="A80" s="33"/>
      <c r="B80" s="125" t="s">
        <v>422</v>
      </c>
      <c r="C80" s="122" t="s">
        <v>423</v>
      </c>
      <c r="D80" s="53" t="s">
        <v>52</v>
      </c>
      <c r="E80" s="111">
        <f>IFERROR(VLOOKUP(D80,'Číselník právnych foriem ŠÚ SR'!$B:$C,2,0),"")</f>
        <v>801</v>
      </c>
      <c r="F80" s="81" t="s">
        <v>424</v>
      </c>
      <c r="G80" s="79" t="s">
        <v>129</v>
      </c>
      <c r="H80" s="90" t="s">
        <v>262</v>
      </c>
      <c r="I80" s="91" t="s">
        <v>404</v>
      </c>
      <c r="J80" s="93">
        <v>45460</v>
      </c>
      <c r="K80" s="87" t="s">
        <v>430</v>
      </c>
      <c r="L80" s="93">
        <v>45579</v>
      </c>
      <c r="M80" s="120">
        <v>7470</v>
      </c>
      <c r="N80" s="67"/>
      <c r="O80" s="67"/>
      <c r="P80" s="67"/>
      <c r="Q80" s="67"/>
      <c r="R80" s="67"/>
      <c r="S80" s="67"/>
      <c r="T80" s="67"/>
      <c r="U80" s="67"/>
      <c r="V80" s="67"/>
    </row>
    <row r="81" spans="1:22" ht="26.5" x14ac:dyDescent="0.35">
      <c r="A81" s="33"/>
      <c r="B81" s="125" t="s">
        <v>425</v>
      </c>
      <c r="C81" s="122" t="s">
        <v>426</v>
      </c>
      <c r="D81" s="53" t="s">
        <v>52</v>
      </c>
      <c r="E81" s="111">
        <f>IFERROR(VLOOKUP(D81,'Číselník právnych foriem ŠÚ SR'!$B:$C,2,0),"")</f>
        <v>801</v>
      </c>
      <c r="F81" s="81" t="s">
        <v>427</v>
      </c>
      <c r="G81" s="79" t="s">
        <v>127</v>
      </c>
      <c r="H81" s="69" t="s">
        <v>428</v>
      </c>
      <c r="I81" s="125" t="s">
        <v>405</v>
      </c>
      <c r="J81" s="93">
        <v>45481</v>
      </c>
      <c r="K81" s="87" t="s">
        <v>430</v>
      </c>
      <c r="L81" s="93">
        <v>45624</v>
      </c>
      <c r="M81" s="120">
        <v>2652490</v>
      </c>
      <c r="N81" s="67"/>
      <c r="O81" s="67"/>
      <c r="P81" s="67"/>
      <c r="Q81" s="67"/>
      <c r="R81" s="67"/>
      <c r="S81" s="67"/>
      <c r="T81" s="67"/>
      <c r="U81" s="67"/>
      <c r="V81" s="67"/>
    </row>
    <row r="82" spans="1:22" ht="39" x14ac:dyDescent="0.35">
      <c r="A82" s="33"/>
      <c r="B82" s="125" t="s">
        <v>425</v>
      </c>
      <c r="C82" s="122" t="s">
        <v>426</v>
      </c>
      <c r="D82" s="53" t="s">
        <v>52</v>
      </c>
      <c r="E82" s="111">
        <f>IFERROR(VLOOKUP(D82,'Číselník právnych foriem ŠÚ SR'!$B:$C,2,0),"")</f>
        <v>801</v>
      </c>
      <c r="F82" s="81" t="s">
        <v>427</v>
      </c>
      <c r="G82" s="79" t="s">
        <v>129</v>
      </c>
      <c r="H82" s="90" t="s">
        <v>429</v>
      </c>
      <c r="I82" s="125" t="s">
        <v>405</v>
      </c>
      <c r="J82" s="93">
        <v>45481</v>
      </c>
      <c r="K82" s="87" t="s">
        <v>430</v>
      </c>
      <c r="L82" s="93">
        <v>45624</v>
      </c>
      <c r="M82" s="120">
        <v>90020</v>
      </c>
      <c r="N82" s="67"/>
      <c r="O82" s="67"/>
      <c r="P82" s="67"/>
      <c r="Q82" s="67"/>
      <c r="R82" s="67"/>
      <c r="S82" s="67"/>
      <c r="T82" s="67"/>
      <c r="U82" s="67"/>
      <c r="V82" s="67"/>
    </row>
    <row r="83" spans="1:22" ht="26" x14ac:dyDescent="0.35">
      <c r="A83" s="33"/>
      <c r="B83" s="129" t="s">
        <v>431</v>
      </c>
      <c r="C83" s="130" t="s">
        <v>432</v>
      </c>
      <c r="D83" s="53" t="s">
        <v>52</v>
      </c>
      <c r="E83" s="111">
        <f>IFERROR(VLOOKUP(D83,'Číselník právnych foriem ŠÚ SR'!$B:$C,2,0),"")</f>
        <v>801</v>
      </c>
      <c r="F83" s="88" t="s">
        <v>435</v>
      </c>
      <c r="G83" s="92" t="s">
        <v>127</v>
      </c>
      <c r="H83" s="53" t="s">
        <v>436</v>
      </c>
      <c r="I83" s="91" t="s">
        <v>437</v>
      </c>
      <c r="J83" s="93">
        <v>45009</v>
      </c>
      <c r="K83" s="87" t="s">
        <v>122</v>
      </c>
      <c r="L83" s="96">
        <v>45098</v>
      </c>
      <c r="M83" s="86">
        <v>449400</v>
      </c>
      <c r="N83" s="67"/>
      <c r="O83" s="131" t="s">
        <v>438</v>
      </c>
      <c r="P83" s="97">
        <v>449400</v>
      </c>
      <c r="Q83" s="98">
        <v>834612.53</v>
      </c>
      <c r="R83" s="101">
        <v>45106</v>
      </c>
      <c r="S83" s="100">
        <v>45200</v>
      </c>
      <c r="T83" s="100">
        <v>45688</v>
      </c>
      <c r="U83" s="67">
        <v>0</v>
      </c>
      <c r="V83" s="37">
        <v>449400</v>
      </c>
    </row>
    <row r="84" spans="1:22" ht="26" x14ac:dyDescent="0.35">
      <c r="A84" s="33"/>
      <c r="B84" s="129" t="s">
        <v>431</v>
      </c>
      <c r="C84" s="130" t="s">
        <v>432</v>
      </c>
      <c r="D84" s="53" t="s">
        <v>52</v>
      </c>
      <c r="E84" s="111">
        <f>IFERROR(VLOOKUP(D84,'Číselník právnych foriem ŠÚ SR'!$B:$C,2,0),"")</f>
        <v>801</v>
      </c>
      <c r="F84" s="88" t="s">
        <v>435</v>
      </c>
      <c r="G84" s="92" t="s">
        <v>129</v>
      </c>
      <c r="H84" s="53" t="s">
        <v>439</v>
      </c>
      <c r="I84" s="91" t="s">
        <v>437</v>
      </c>
      <c r="J84" s="93">
        <v>45009</v>
      </c>
      <c r="K84" s="87" t="s">
        <v>122</v>
      </c>
      <c r="L84" s="96">
        <v>45098</v>
      </c>
      <c r="M84" s="86">
        <v>26050</v>
      </c>
      <c r="N84" s="67"/>
      <c r="O84" s="131" t="s">
        <v>440</v>
      </c>
      <c r="P84" s="97">
        <v>26050</v>
      </c>
      <c r="Q84" s="98">
        <v>33264.15</v>
      </c>
      <c r="R84" s="101">
        <v>45106</v>
      </c>
      <c r="S84" s="100">
        <v>45200</v>
      </c>
      <c r="T84" s="100">
        <v>45688</v>
      </c>
      <c r="U84" s="67">
        <v>0</v>
      </c>
      <c r="V84" s="37">
        <v>26050</v>
      </c>
    </row>
    <row r="85" spans="1:22" ht="39" x14ac:dyDescent="0.35">
      <c r="A85" s="33"/>
      <c r="B85" s="129" t="s">
        <v>433</v>
      </c>
      <c r="C85" s="130" t="s">
        <v>434</v>
      </c>
      <c r="D85" s="53" t="s">
        <v>52</v>
      </c>
      <c r="E85" s="111">
        <f>IFERROR(VLOOKUP(D85,'Číselník právnych foriem ŠÚ SR'!$B:$C,2,0),"")</f>
        <v>801</v>
      </c>
      <c r="F85" s="88" t="s">
        <v>441</v>
      </c>
      <c r="G85" s="92" t="s">
        <v>127</v>
      </c>
      <c r="H85" s="53" t="s">
        <v>442</v>
      </c>
      <c r="I85" s="91" t="s">
        <v>443</v>
      </c>
      <c r="J85" s="93">
        <v>45005</v>
      </c>
      <c r="K85" s="87" t="s">
        <v>122</v>
      </c>
      <c r="L85" s="96">
        <v>45139</v>
      </c>
      <c r="M85" s="86">
        <v>627210</v>
      </c>
      <c r="N85" s="67"/>
      <c r="O85" s="131" t="s">
        <v>554</v>
      </c>
      <c r="P85" s="97">
        <v>627210</v>
      </c>
      <c r="Q85" s="98">
        <v>935616.14</v>
      </c>
      <c r="R85" s="101" t="s">
        <v>559</v>
      </c>
      <c r="S85" s="100">
        <v>45108</v>
      </c>
      <c r="T85" s="100">
        <v>45930</v>
      </c>
      <c r="U85" s="67">
        <v>0</v>
      </c>
      <c r="V85" s="37">
        <v>78410</v>
      </c>
    </row>
    <row r="86" spans="1:22" ht="39" x14ac:dyDescent="0.35">
      <c r="A86" s="33"/>
      <c r="B86" s="129" t="s">
        <v>433</v>
      </c>
      <c r="C86" s="130" t="s">
        <v>434</v>
      </c>
      <c r="D86" s="53" t="s">
        <v>52</v>
      </c>
      <c r="E86" s="111">
        <f>IFERROR(VLOOKUP(D86,'Číselník právnych foriem ŠÚ SR'!$B:$C,2,0),"")</f>
        <v>801</v>
      </c>
      <c r="F86" s="88" t="s">
        <v>441</v>
      </c>
      <c r="G86" s="92" t="s">
        <v>129</v>
      </c>
      <c r="H86" s="53" t="s">
        <v>444</v>
      </c>
      <c r="I86" s="91" t="s">
        <v>443</v>
      </c>
      <c r="J86" s="93">
        <v>45005</v>
      </c>
      <c r="K86" s="87" t="s">
        <v>122</v>
      </c>
      <c r="L86" s="96">
        <v>45139</v>
      </c>
      <c r="M86" s="86">
        <v>51520</v>
      </c>
      <c r="N86" s="67"/>
      <c r="O86" s="131" t="s">
        <v>553</v>
      </c>
      <c r="P86" s="97">
        <v>51520</v>
      </c>
      <c r="Q86" s="98">
        <v>119608.57999999999</v>
      </c>
      <c r="R86" s="101" t="s">
        <v>560</v>
      </c>
      <c r="S86" s="100">
        <v>45108</v>
      </c>
      <c r="T86" s="100">
        <v>45930</v>
      </c>
      <c r="U86" s="67">
        <v>0</v>
      </c>
      <c r="V86" s="37">
        <v>8560</v>
      </c>
    </row>
    <row r="87" spans="1:22" ht="52" x14ac:dyDescent="0.35">
      <c r="A87" s="33"/>
      <c r="B87" s="132" t="s">
        <v>445</v>
      </c>
      <c r="C87" s="130" t="s">
        <v>446</v>
      </c>
      <c r="D87" s="53" t="s">
        <v>52</v>
      </c>
      <c r="E87" s="111">
        <f>IFERROR(VLOOKUP(D87,'Číselník právnych foriem ŠÚ SR'!$B:$C,2,0),"")</f>
        <v>801</v>
      </c>
      <c r="F87" s="88" t="s">
        <v>453</v>
      </c>
      <c r="G87" s="92" t="s">
        <v>127</v>
      </c>
      <c r="H87" s="53" t="s">
        <v>454</v>
      </c>
      <c r="I87" s="91" t="s">
        <v>445</v>
      </c>
      <c r="J87" s="93">
        <v>45008</v>
      </c>
      <c r="K87" s="87" t="s">
        <v>122</v>
      </c>
      <c r="L87" s="96">
        <v>45147</v>
      </c>
      <c r="M87" s="86">
        <v>1617450</v>
      </c>
      <c r="N87" s="67"/>
      <c r="O87" s="131" t="s">
        <v>552</v>
      </c>
      <c r="P87" s="97">
        <v>1617450</v>
      </c>
      <c r="Q87" s="98">
        <v>2780249.39</v>
      </c>
      <c r="R87" s="101" t="s">
        <v>561</v>
      </c>
      <c r="S87" s="100">
        <v>45108</v>
      </c>
      <c r="T87" s="100">
        <v>45777</v>
      </c>
      <c r="U87" s="67">
        <v>0</v>
      </c>
      <c r="V87" s="37">
        <v>202190</v>
      </c>
    </row>
    <row r="88" spans="1:22" ht="39" x14ac:dyDescent="0.35">
      <c r="A88" s="33"/>
      <c r="B88" s="132" t="s">
        <v>445</v>
      </c>
      <c r="C88" s="130" t="s">
        <v>446</v>
      </c>
      <c r="D88" s="53" t="s">
        <v>52</v>
      </c>
      <c r="E88" s="111">
        <f>IFERROR(VLOOKUP(D88,'Číselník právnych foriem ŠÚ SR'!$B:$C,2,0),"")</f>
        <v>801</v>
      </c>
      <c r="F88" s="88" t="s">
        <v>453</v>
      </c>
      <c r="G88" s="92" t="s">
        <v>129</v>
      </c>
      <c r="H88" s="53" t="s">
        <v>455</v>
      </c>
      <c r="I88" s="91" t="s">
        <v>445</v>
      </c>
      <c r="J88" s="93">
        <v>45008</v>
      </c>
      <c r="K88" s="87" t="s">
        <v>122</v>
      </c>
      <c r="L88" s="96">
        <v>45147</v>
      </c>
      <c r="M88" s="86">
        <v>74680</v>
      </c>
      <c r="N88" s="67"/>
      <c r="O88" s="131" t="s">
        <v>551</v>
      </c>
      <c r="P88" s="97">
        <v>70580</v>
      </c>
      <c r="Q88" s="98">
        <v>432945.45</v>
      </c>
      <c r="R88" s="101" t="s">
        <v>564</v>
      </c>
      <c r="S88" s="100">
        <v>45108</v>
      </c>
      <c r="T88" s="100">
        <v>45777</v>
      </c>
      <c r="U88" s="67">
        <v>0</v>
      </c>
      <c r="V88" s="37">
        <v>22510</v>
      </c>
    </row>
    <row r="89" spans="1:22" ht="26" x14ac:dyDescent="0.35">
      <c r="A89" s="33"/>
      <c r="B89" s="132" t="s">
        <v>447</v>
      </c>
      <c r="C89" s="130" t="s">
        <v>448</v>
      </c>
      <c r="D89" s="53" t="s">
        <v>52</v>
      </c>
      <c r="E89" s="111">
        <f>IFERROR(VLOOKUP(D89,'Číselník právnych foriem ŠÚ SR'!$B:$C,2,0),"")</f>
        <v>801</v>
      </c>
      <c r="F89" s="88" t="s">
        <v>456</v>
      </c>
      <c r="G89" s="92" t="s">
        <v>127</v>
      </c>
      <c r="H89" s="53" t="s">
        <v>457</v>
      </c>
      <c r="I89" s="91" t="s">
        <v>458</v>
      </c>
      <c r="J89" s="93">
        <v>45048</v>
      </c>
      <c r="K89" s="87" t="s">
        <v>122</v>
      </c>
      <c r="L89" s="96">
        <v>45153</v>
      </c>
      <c r="M89" s="86">
        <v>175000</v>
      </c>
      <c r="N89" s="67"/>
      <c r="O89" s="131" t="s">
        <v>550</v>
      </c>
      <c r="P89" s="97">
        <v>225000</v>
      </c>
      <c r="Q89" s="98">
        <v>462667.2</v>
      </c>
      <c r="R89" s="101" t="s">
        <v>562</v>
      </c>
      <c r="S89" s="100">
        <v>45413</v>
      </c>
      <c r="T89" s="100">
        <v>45900</v>
      </c>
      <c r="U89" s="67">
        <v>0</v>
      </c>
      <c r="V89" s="37">
        <v>25000</v>
      </c>
    </row>
    <row r="90" spans="1:22" ht="39" x14ac:dyDescent="0.35">
      <c r="A90" s="33"/>
      <c r="B90" s="132" t="s">
        <v>447</v>
      </c>
      <c r="C90" s="130" t="s">
        <v>448</v>
      </c>
      <c r="D90" s="53" t="s">
        <v>52</v>
      </c>
      <c r="E90" s="111">
        <f>IFERROR(VLOOKUP(D90,'Číselník právnych foriem ŠÚ SR'!$B:$C,2,0),"")</f>
        <v>801</v>
      </c>
      <c r="F90" s="88" t="s">
        <v>456</v>
      </c>
      <c r="G90" s="92" t="s">
        <v>129</v>
      </c>
      <c r="H90" s="53" t="s">
        <v>247</v>
      </c>
      <c r="I90" s="91" t="s">
        <v>458</v>
      </c>
      <c r="J90" s="93">
        <v>45048</v>
      </c>
      <c r="K90" s="87" t="s">
        <v>122</v>
      </c>
      <c r="L90" s="96">
        <v>45153</v>
      </c>
      <c r="M90" s="86">
        <v>30960</v>
      </c>
      <c r="N90" s="67"/>
      <c r="O90" s="131" t="s">
        <v>459</v>
      </c>
      <c r="P90" s="97">
        <v>30960</v>
      </c>
      <c r="Q90" s="98">
        <v>71420</v>
      </c>
      <c r="R90" s="101">
        <v>45161</v>
      </c>
      <c r="S90" s="100">
        <v>45413</v>
      </c>
      <c r="T90" s="100">
        <v>45900</v>
      </c>
      <c r="U90" s="67">
        <v>0</v>
      </c>
      <c r="V90" s="37">
        <v>5120</v>
      </c>
    </row>
    <row r="91" spans="1:22" ht="26" x14ac:dyDescent="0.35">
      <c r="A91" s="33"/>
      <c r="B91" s="132" t="s">
        <v>449</v>
      </c>
      <c r="C91" s="130" t="s">
        <v>450</v>
      </c>
      <c r="D91" s="53" t="s">
        <v>52</v>
      </c>
      <c r="E91" s="111">
        <f>IFERROR(VLOOKUP(D91,'Číselník právnych foriem ŠÚ SR'!$B:$C,2,0),"")</f>
        <v>801</v>
      </c>
      <c r="F91" s="88" t="s">
        <v>460</v>
      </c>
      <c r="G91" s="92" t="s">
        <v>127</v>
      </c>
      <c r="H91" s="53" t="s">
        <v>461</v>
      </c>
      <c r="I91" s="91" t="s">
        <v>462</v>
      </c>
      <c r="J91" s="93">
        <v>45077</v>
      </c>
      <c r="K91" s="87" t="s">
        <v>122</v>
      </c>
      <c r="L91" s="96">
        <v>45161</v>
      </c>
      <c r="M91" s="86">
        <v>226720</v>
      </c>
      <c r="N91" s="67"/>
      <c r="O91" s="131" t="s">
        <v>549</v>
      </c>
      <c r="P91" s="97">
        <v>226720</v>
      </c>
      <c r="Q91" s="98">
        <v>340082.05000000005</v>
      </c>
      <c r="R91" s="101" t="s">
        <v>565</v>
      </c>
      <c r="S91" s="100">
        <v>45170</v>
      </c>
      <c r="T91" s="100">
        <v>45808</v>
      </c>
      <c r="U91" s="67">
        <v>0</v>
      </c>
      <c r="V91" s="37">
        <v>28350</v>
      </c>
    </row>
    <row r="92" spans="1:22" ht="26" x14ac:dyDescent="0.35">
      <c r="A92" s="33"/>
      <c r="B92" s="132" t="s">
        <v>451</v>
      </c>
      <c r="C92" s="130" t="s">
        <v>452</v>
      </c>
      <c r="D92" s="53" t="s">
        <v>52</v>
      </c>
      <c r="E92" s="111">
        <f>IFERROR(VLOOKUP(D92,'Číselník právnych foriem ŠÚ SR'!$B:$C,2,0),"")</f>
        <v>801</v>
      </c>
      <c r="F92" s="88" t="s">
        <v>463</v>
      </c>
      <c r="G92" s="92" t="s">
        <v>127</v>
      </c>
      <c r="H92" s="53" t="s">
        <v>464</v>
      </c>
      <c r="I92" s="91" t="s">
        <v>465</v>
      </c>
      <c r="J92" s="93">
        <v>45086</v>
      </c>
      <c r="K92" s="87" t="s">
        <v>122</v>
      </c>
      <c r="L92" s="96">
        <v>45174</v>
      </c>
      <c r="M92" s="86">
        <v>416580</v>
      </c>
      <c r="N92" s="67"/>
      <c r="O92" s="131" t="s">
        <v>548</v>
      </c>
      <c r="P92" s="97">
        <v>416580</v>
      </c>
      <c r="Q92" s="98">
        <v>624881.26</v>
      </c>
      <c r="R92" s="101" t="s">
        <v>566</v>
      </c>
      <c r="S92" s="100">
        <v>45171</v>
      </c>
      <c r="T92" s="100">
        <v>45657</v>
      </c>
      <c r="U92" s="67">
        <v>0</v>
      </c>
      <c r="V92" s="37">
        <v>52080</v>
      </c>
    </row>
    <row r="93" spans="1:22" ht="39" x14ac:dyDescent="0.35">
      <c r="A93" s="33"/>
      <c r="B93" s="132" t="s">
        <v>451</v>
      </c>
      <c r="C93" s="130" t="s">
        <v>452</v>
      </c>
      <c r="D93" s="53" t="s">
        <v>52</v>
      </c>
      <c r="E93" s="111">
        <f>IFERROR(VLOOKUP(D93,'Číselník právnych foriem ŠÚ SR'!$B:$C,2,0),"")</f>
        <v>801</v>
      </c>
      <c r="F93" s="88" t="s">
        <v>463</v>
      </c>
      <c r="G93" s="92" t="s">
        <v>129</v>
      </c>
      <c r="H93" s="53" t="s">
        <v>466</v>
      </c>
      <c r="I93" s="91" t="s">
        <v>465</v>
      </c>
      <c r="J93" s="93">
        <v>45086</v>
      </c>
      <c r="K93" s="87" t="s">
        <v>122</v>
      </c>
      <c r="L93" s="96">
        <v>45174</v>
      </c>
      <c r="M93" s="86">
        <v>38240</v>
      </c>
      <c r="N93" s="67"/>
      <c r="O93" s="131" t="s">
        <v>467</v>
      </c>
      <c r="P93" s="97">
        <v>38240</v>
      </c>
      <c r="Q93" s="98">
        <v>107034</v>
      </c>
      <c r="R93" s="101">
        <v>45177</v>
      </c>
      <c r="S93" s="100">
        <v>45171</v>
      </c>
      <c r="T93" s="100">
        <v>45657</v>
      </c>
      <c r="U93" s="67">
        <v>0</v>
      </c>
      <c r="V93" s="37">
        <v>7270</v>
      </c>
    </row>
    <row r="94" spans="1:22" ht="70.75" customHeight="1" x14ac:dyDescent="0.35">
      <c r="A94" s="33"/>
      <c r="B94" s="129" t="s">
        <v>468</v>
      </c>
      <c r="C94" s="130" t="s">
        <v>469</v>
      </c>
      <c r="D94" s="53" t="s">
        <v>52</v>
      </c>
      <c r="E94" s="111">
        <f>IFERROR(VLOOKUP(D94,'Číselník právnych foriem ŠÚ SR'!$B:$C,2,0),"")</f>
        <v>801</v>
      </c>
      <c r="F94" s="88" t="s">
        <v>470</v>
      </c>
      <c r="G94" s="92" t="s">
        <v>127</v>
      </c>
      <c r="H94" s="53" t="s">
        <v>457</v>
      </c>
      <c r="I94" s="91" t="s">
        <v>471</v>
      </c>
      <c r="J94" s="93">
        <v>45089</v>
      </c>
      <c r="K94" s="87" t="s">
        <v>122</v>
      </c>
      <c r="L94" s="96">
        <v>45197</v>
      </c>
      <c r="M94" s="86">
        <v>215240</v>
      </c>
      <c r="N94" s="67"/>
      <c r="O94" s="131" t="s">
        <v>547</v>
      </c>
      <c r="P94" s="97">
        <v>276740</v>
      </c>
      <c r="Q94" s="98">
        <v>338258.80000000005</v>
      </c>
      <c r="R94" s="101" t="s">
        <v>567</v>
      </c>
      <c r="S94" s="100">
        <v>45108</v>
      </c>
      <c r="T94" s="100">
        <v>45626</v>
      </c>
      <c r="U94" s="67">
        <v>0</v>
      </c>
      <c r="V94" s="37">
        <v>0</v>
      </c>
    </row>
    <row r="95" spans="1:22" ht="61.75" customHeight="1" x14ac:dyDescent="0.35">
      <c r="A95" s="33"/>
      <c r="B95" s="129" t="s">
        <v>468</v>
      </c>
      <c r="C95" s="130" t="s">
        <v>469</v>
      </c>
      <c r="D95" s="53" t="s">
        <v>52</v>
      </c>
      <c r="E95" s="111">
        <f>IFERROR(VLOOKUP(D95,'Číselník právnych foriem ŠÚ SR'!$B:$C,2,0),"")</f>
        <v>801</v>
      </c>
      <c r="F95" s="88" t="s">
        <v>472</v>
      </c>
      <c r="G95" s="92" t="s">
        <v>129</v>
      </c>
      <c r="H95" s="53" t="s">
        <v>247</v>
      </c>
      <c r="I95" s="91" t="s">
        <v>471</v>
      </c>
      <c r="J95" s="93">
        <v>45089</v>
      </c>
      <c r="K95" s="87" t="s">
        <v>122</v>
      </c>
      <c r="L95" s="96">
        <v>45197</v>
      </c>
      <c r="M95" s="86">
        <v>17390</v>
      </c>
      <c r="N95" s="67"/>
      <c r="O95" s="131" t="s">
        <v>546</v>
      </c>
      <c r="P95" s="97">
        <v>17390</v>
      </c>
      <c r="Q95" s="98">
        <v>76387.61</v>
      </c>
      <c r="R95" s="101" t="s">
        <v>563</v>
      </c>
      <c r="S95" s="100">
        <v>45108</v>
      </c>
      <c r="T95" s="100">
        <v>45626</v>
      </c>
      <c r="U95" s="67">
        <v>0</v>
      </c>
      <c r="V95" s="37">
        <v>0</v>
      </c>
    </row>
    <row r="96" spans="1:22" ht="26" x14ac:dyDescent="0.35">
      <c r="A96" s="33"/>
      <c r="B96" s="129" t="s">
        <v>473</v>
      </c>
      <c r="C96" s="130" t="s">
        <v>474</v>
      </c>
      <c r="D96" s="53" t="s">
        <v>52</v>
      </c>
      <c r="E96" s="111">
        <f>IFERROR(VLOOKUP(D96,'Číselník právnych foriem ŠÚ SR'!$B:$C,2,0),"")</f>
        <v>801</v>
      </c>
      <c r="F96" s="88" t="s">
        <v>481</v>
      </c>
      <c r="G96" s="92" t="s">
        <v>127</v>
      </c>
      <c r="H96" s="53" t="s">
        <v>482</v>
      </c>
      <c r="I96" s="91" t="s">
        <v>483</v>
      </c>
      <c r="J96" s="93">
        <v>45096</v>
      </c>
      <c r="K96" s="87" t="s">
        <v>122</v>
      </c>
      <c r="L96" s="96">
        <v>45197</v>
      </c>
      <c r="M96" s="86">
        <v>365620</v>
      </c>
      <c r="N96" s="67"/>
      <c r="O96" s="131" t="s">
        <v>484</v>
      </c>
      <c r="P96" s="97">
        <v>365620</v>
      </c>
      <c r="Q96" s="98">
        <v>679033</v>
      </c>
      <c r="R96" s="101">
        <v>45204</v>
      </c>
      <c r="S96" s="100">
        <v>43831</v>
      </c>
      <c r="T96" s="100">
        <v>45063</v>
      </c>
      <c r="U96" s="67">
        <v>0</v>
      </c>
      <c r="V96" s="37">
        <v>0</v>
      </c>
    </row>
    <row r="97" spans="1:22" ht="26" x14ac:dyDescent="0.35">
      <c r="A97" s="33"/>
      <c r="B97" s="129" t="s">
        <v>473</v>
      </c>
      <c r="C97" s="130" t="s">
        <v>474</v>
      </c>
      <c r="D97" s="53" t="s">
        <v>52</v>
      </c>
      <c r="E97" s="111">
        <f>IFERROR(VLOOKUP(D97,'Číselník právnych foriem ŠÚ SR'!$B:$C,2,0),"")</f>
        <v>801</v>
      </c>
      <c r="F97" s="88" t="s">
        <v>481</v>
      </c>
      <c r="G97" s="92" t="s">
        <v>129</v>
      </c>
      <c r="H97" s="53" t="s">
        <v>173</v>
      </c>
      <c r="I97" s="91" t="s">
        <v>483</v>
      </c>
      <c r="J97" s="93">
        <v>45096</v>
      </c>
      <c r="K97" s="87" t="s">
        <v>122</v>
      </c>
      <c r="L97" s="96">
        <v>45197</v>
      </c>
      <c r="M97" s="86">
        <v>22330</v>
      </c>
      <c r="N97" s="67"/>
      <c r="O97" s="131" t="s">
        <v>485</v>
      </c>
      <c r="P97" s="97">
        <v>22330</v>
      </c>
      <c r="Q97" s="98">
        <v>51870</v>
      </c>
      <c r="R97" s="101">
        <v>45204</v>
      </c>
      <c r="S97" s="100">
        <v>43862</v>
      </c>
      <c r="T97" s="100">
        <v>45063</v>
      </c>
      <c r="U97" s="67">
        <v>0</v>
      </c>
      <c r="V97" s="37">
        <v>0</v>
      </c>
    </row>
    <row r="98" spans="1:22" ht="26" x14ac:dyDescent="0.35">
      <c r="A98" s="33"/>
      <c r="B98" s="129" t="s">
        <v>475</v>
      </c>
      <c r="C98" s="130" t="s">
        <v>476</v>
      </c>
      <c r="D98" s="53" t="s">
        <v>52</v>
      </c>
      <c r="E98" s="111">
        <f>IFERROR(VLOOKUP(D98,'Číselník právnych foriem ŠÚ SR'!$B:$C,2,0),"")</f>
        <v>801</v>
      </c>
      <c r="F98" s="88" t="s">
        <v>486</v>
      </c>
      <c r="G98" s="92" t="s">
        <v>127</v>
      </c>
      <c r="H98" s="53" t="s">
        <v>253</v>
      </c>
      <c r="I98" s="91" t="s">
        <v>487</v>
      </c>
      <c r="J98" s="93">
        <v>45084</v>
      </c>
      <c r="K98" s="87" t="s">
        <v>122</v>
      </c>
      <c r="L98" s="96">
        <v>45197</v>
      </c>
      <c r="M98" s="86">
        <v>339580</v>
      </c>
      <c r="N98" s="67"/>
      <c r="O98" s="131" t="s">
        <v>545</v>
      </c>
      <c r="P98" s="97">
        <v>435600</v>
      </c>
      <c r="Q98" s="98">
        <v>544000.04</v>
      </c>
      <c r="R98" s="101" t="s">
        <v>543</v>
      </c>
      <c r="S98" s="100">
        <v>45170</v>
      </c>
      <c r="T98" s="100">
        <v>45688</v>
      </c>
      <c r="U98" s="67">
        <v>0</v>
      </c>
      <c r="V98" s="37">
        <v>48410</v>
      </c>
    </row>
    <row r="99" spans="1:22" ht="39" x14ac:dyDescent="0.35">
      <c r="A99" s="33"/>
      <c r="B99" s="129" t="s">
        <v>475</v>
      </c>
      <c r="C99" s="130" t="s">
        <v>476</v>
      </c>
      <c r="D99" s="53" t="s">
        <v>52</v>
      </c>
      <c r="E99" s="111">
        <f>IFERROR(VLOOKUP(D99,'Číselník právnych foriem ŠÚ SR'!$B:$C,2,0),"")</f>
        <v>801</v>
      </c>
      <c r="F99" s="88" t="s">
        <v>486</v>
      </c>
      <c r="G99" s="92" t="s">
        <v>129</v>
      </c>
      <c r="H99" s="53" t="s">
        <v>254</v>
      </c>
      <c r="I99" s="91" t="s">
        <v>487</v>
      </c>
      <c r="J99" s="93">
        <v>45084</v>
      </c>
      <c r="K99" s="87" t="s">
        <v>122</v>
      </c>
      <c r="L99" s="96">
        <v>45197</v>
      </c>
      <c r="M99" s="86">
        <v>30850</v>
      </c>
      <c r="N99" s="67"/>
      <c r="O99" s="131" t="s">
        <v>544</v>
      </c>
      <c r="P99" s="97">
        <v>30850</v>
      </c>
      <c r="Q99" s="98">
        <v>88255.59</v>
      </c>
      <c r="R99" s="101" t="s">
        <v>558</v>
      </c>
      <c r="S99" s="100">
        <v>45170</v>
      </c>
      <c r="T99" s="100">
        <v>45688</v>
      </c>
      <c r="U99" s="67">
        <v>0</v>
      </c>
      <c r="V99" s="37">
        <v>5890</v>
      </c>
    </row>
    <row r="100" spans="1:22" ht="26" x14ac:dyDescent="0.35">
      <c r="A100" s="33"/>
      <c r="B100" s="129" t="s">
        <v>477</v>
      </c>
      <c r="C100" s="130" t="s">
        <v>478</v>
      </c>
      <c r="D100" s="53" t="s">
        <v>52</v>
      </c>
      <c r="E100" s="111">
        <f>IFERROR(VLOOKUP(D100,'Číselník právnych foriem ŠÚ SR'!$B:$C,2,0),"")</f>
        <v>801</v>
      </c>
      <c r="F100" s="88" t="s">
        <v>488</v>
      </c>
      <c r="G100" s="92" t="s">
        <v>127</v>
      </c>
      <c r="H100" s="53" t="s">
        <v>489</v>
      </c>
      <c r="I100" s="133" t="s">
        <v>490</v>
      </c>
      <c r="J100" s="93">
        <v>45084</v>
      </c>
      <c r="K100" s="87" t="s">
        <v>122</v>
      </c>
      <c r="L100" s="96">
        <v>45197</v>
      </c>
      <c r="M100" s="86">
        <v>650170</v>
      </c>
      <c r="N100" s="67"/>
      <c r="O100" s="131" t="s">
        <v>542</v>
      </c>
      <c r="P100" s="97">
        <v>831910</v>
      </c>
      <c r="Q100" s="98">
        <v>1016785.3</v>
      </c>
      <c r="R100" s="101" t="s">
        <v>557</v>
      </c>
      <c r="S100" s="100">
        <v>45170</v>
      </c>
      <c r="T100" s="100">
        <v>45808</v>
      </c>
      <c r="U100" s="67">
        <v>0</v>
      </c>
      <c r="V100" s="37">
        <v>92440</v>
      </c>
    </row>
    <row r="101" spans="1:22" ht="39" x14ac:dyDescent="0.35">
      <c r="A101" s="33"/>
      <c r="B101" s="129" t="s">
        <v>477</v>
      </c>
      <c r="C101" s="130" t="s">
        <v>478</v>
      </c>
      <c r="D101" s="53" t="s">
        <v>52</v>
      </c>
      <c r="E101" s="111">
        <f>IFERROR(VLOOKUP(D101,'Číselník právnych foriem ŠÚ SR'!$B:$C,2,0),"")</f>
        <v>801</v>
      </c>
      <c r="F101" s="88" t="s">
        <v>488</v>
      </c>
      <c r="G101" s="92" t="s">
        <v>129</v>
      </c>
      <c r="H101" s="53" t="s">
        <v>491</v>
      </c>
      <c r="I101" s="133" t="s">
        <v>490</v>
      </c>
      <c r="J101" s="93">
        <v>45084</v>
      </c>
      <c r="K101" s="87" t="s">
        <v>122</v>
      </c>
      <c r="L101" s="96">
        <v>45197</v>
      </c>
      <c r="M101" s="86">
        <v>51540</v>
      </c>
      <c r="N101" s="67"/>
      <c r="O101" s="131" t="s">
        <v>492</v>
      </c>
      <c r="P101" s="97">
        <v>51540</v>
      </c>
      <c r="Q101" s="98">
        <v>158921.35</v>
      </c>
      <c r="R101" s="101">
        <v>45204</v>
      </c>
      <c r="S101" s="100">
        <v>45170</v>
      </c>
      <c r="T101" s="100">
        <v>45808</v>
      </c>
      <c r="U101" s="67">
        <v>0</v>
      </c>
      <c r="V101" s="37">
        <v>10530</v>
      </c>
    </row>
    <row r="102" spans="1:22" ht="26" x14ac:dyDescent="0.35">
      <c r="A102" s="33"/>
      <c r="B102" s="129" t="s">
        <v>479</v>
      </c>
      <c r="C102" s="130" t="s">
        <v>480</v>
      </c>
      <c r="D102" s="53" t="s">
        <v>52</v>
      </c>
      <c r="E102" s="111">
        <f>IFERROR(VLOOKUP(D102,'Číselník právnych foriem ŠÚ SR'!$B:$C,2,0),"")</f>
        <v>801</v>
      </c>
      <c r="F102" s="88" t="s">
        <v>493</v>
      </c>
      <c r="G102" s="92" t="s">
        <v>127</v>
      </c>
      <c r="H102" s="53" t="s">
        <v>494</v>
      </c>
      <c r="I102" s="133" t="s">
        <v>495</v>
      </c>
      <c r="J102" s="93">
        <v>45096</v>
      </c>
      <c r="K102" s="87" t="s">
        <v>122</v>
      </c>
      <c r="L102" s="96">
        <v>45197</v>
      </c>
      <c r="M102" s="86">
        <v>314650</v>
      </c>
      <c r="N102" s="67"/>
      <c r="O102" s="131" t="s">
        <v>496</v>
      </c>
      <c r="P102" s="97">
        <v>404550</v>
      </c>
      <c r="Q102" s="98">
        <v>494450</v>
      </c>
      <c r="R102" s="101">
        <v>45204</v>
      </c>
      <c r="S102" s="100">
        <v>45200</v>
      </c>
      <c r="T102" s="100">
        <v>45961</v>
      </c>
      <c r="U102" s="67">
        <v>0</v>
      </c>
      <c r="V102" s="37">
        <v>404550</v>
      </c>
    </row>
    <row r="103" spans="1:22" ht="26" x14ac:dyDescent="0.35">
      <c r="A103" s="33"/>
      <c r="B103" s="129" t="s">
        <v>479</v>
      </c>
      <c r="C103" s="130" t="s">
        <v>480</v>
      </c>
      <c r="D103" s="53" t="s">
        <v>52</v>
      </c>
      <c r="E103" s="111">
        <f>IFERROR(VLOOKUP(D103,'Číselník právnych foriem ŠÚ SR'!$B:$C,2,0),"")</f>
        <v>801</v>
      </c>
      <c r="F103" s="88" t="s">
        <v>493</v>
      </c>
      <c r="G103" s="92" t="s">
        <v>129</v>
      </c>
      <c r="H103" s="53" t="s">
        <v>202</v>
      </c>
      <c r="I103" s="133" t="s">
        <v>495</v>
      </c>
      <c r="J103" s="93">
        <v>45096</v>
      </c>
      <c r="K103" s="87" t="s">
        <v>122</v>
      </c>
      <c r="L103" s="96">
        <v>45197</v>
      </c>
      <c r="M103" s="86">
        <v>32380</v>
      </c>
      <c r="N103" s="67"/>
      <c r="O103" s="131" t="s">
        <v>497</v>
      </c>
      <c r="P103" s="97">
        <v>32380</v>
      </c>
      <c r="Q103" s="98">
        <v>81810</v>
      </c>
      <c r="R103" s="101">
        <v>45204</v>
      </c>
      <c r="S103" s="100">
        <v>45200</v>
      </c>
      <c r="T103" s="100">
        <v>45961</v>
      </c>
      <c r="U103" s="67">
        <v>0</v>
      </c>
      <c r="V103" s="37">
        <v>32380</v>
      </c>
    </row>
    <row r="104" spans="1:22" ht="26" x14ac:dyDescent="0.35">
      <c r="A104" s="33"/>
      <c r="B104" s="129" t="s">
        <v>498</v>
      </c>
      <c r="C104" s="130" t="s">
        <v>499</v>
      </c>
      <c r="D104" s="53" t="s">
        <v>52</v>
      </c>
      <c r="E104" s="111">
        <f>IFERROR(VLOOKUP(D104,'Číselník právnych foriem ŠÚ SR'!$B:$C,2,0),"")</f>
        <v>801</v>
      </c>
      <c r="F104" s="88" t="s">
        <v>511</v>
      </c>
      <c r="G104" s="92" t="s">
        <v>127</v>
      </c>
      <c r="H104" s="53" t="s">
        <v>253</v>
      </c>
      <c r="I104" s="133" t="s">
        <v>512</v>
      </c>
      <c r="J104" s="93">
        <v>45107</v>
      </c>
      <c r="K104" s="87" t="s">
        <v>122</v>
      </c>
      <c r="L104" s="96">
        <v>45224</v>
      </c>
      <c r="M104" s="86">
        <v>343690</v>
      </c>
      <c r="N104" s="67"/>
      <c r="O104" s="131" t="s">
        <v>513</v>
      </c>
      <c r="P104" s="97">
        <v>441890</v>
      </c>
      <c r="Q104" s="98">
        <v>540104.5</v>
      </c>
      <c r="R104" s="101">
        <v>45230</v>
      </c>
      <c r="S104" s="100">
        <v>45323</v>
      </c>
      <c r="T104" s="100">
        <v>46173</v>
      </c>
      <c r="U104" s="67">
        <v>0</v>
      </c>
      <c r="V104" s="37">
        <v>49100</v>
      </c>
    </row>
    <row r="105" spans="1:22" ht="39" x14ac:dyDescent="0.35">
      <c r="A105" s="33"/>
      <c r="B105" s="129" t="s">
        <v>498</v>
      </c>
      <c r="C105" s="130" t="s">
        <v>499</v>
      </c>
      <c r="D105" s="53" t="s">
        <v>52</v>
      </c>
      <c r="E105" s="111">
        <f>IFERROR(VLOOKUP(D105,'Číselník právnych foriem ŠÚ SR'!$B:$C,2,0),"")</f>
        <v>801</v>
      </c>
      <c r="F105" s="88" t="s">
        <v>511</v>
      </c>
      <c r="G105" s="92" t="s">
        <v>129</v>
      </c>
      <c r="H105" s="53" t="s">
        <v>254</v>
      </c>
      <c r="I105" s="133" t="s">
        <v>512</v>
      </c>
      <c r="J105" s="93">
        <v>45120</v>
      </c>
      <c r="K105" s="87" t="s">
        <v>122</v>
      </c>
      <c r="L105" s="96">
        <v>45224</v>
      </c>
      <c r="M105" s="86">
        <v>30730</v>
      </c>
      <c r="N105" s="67"/>
      <c r="O105" s="131" t="s">
        <v>514</v>
      </c>
      <c r="P105" s="97">
        <v>30730</v>
      </c>
      <c r="Q105" s="98">
        <v>36807.119999999995</v>
      </c>
      <c r="R105" s="101">
        <v>45230</v>
      </c>
      <c r="S105" s="100">
        <v>45323</v>
      </c>
      <c r="T105" s="100">
        <v>46173</v>
      </c>
      <c r="U105" s="67">
        <v>0</v>
      </c>
      <c r="V105" s="37">
        <v>8430</v>
      </c>
    </row>
    <row r="106" spans="1:22" ht="26" x14ac:dyDescent="0.35">
      <c r="A106" s="33"/>
      <c r="B106" s="129" t="s">
        <v>500</v>
      </c>
      <c r="C106" s="134" t="s">
        <v>501</v>
      </c>
      <c r="D106" s="53" t="s">
        <v>52</v>
      </c>
      <c r="E106" s="111">
        <f>IFERROR(VLOOKUP(D106,'Číselník právnych foriem ŠÚ SR'!$B:$C,2,0),"")</f>
        <v>801</v>
      </c>
      <c r="F106" s="88" t="s">
        <v>515</v>
      </c>
      <c r="G106" s="92" t="s">
        <v>127</v>
      </c>
      <c r="H106" s="68" t="s">
        <v>494</v>
      </c>
      <c r="I106" s="133" t="s">
        <v>516</v>
      </c>
      <c r="J106" s="93">
        <v>45120</v>
      </c>
      <c r="K106" s="87" t="s">
        <v>122</v>
      </c>
      <c r="L106" s="96">
        <v>45224</v>
      </c>
      <c r="M106" s="86">
        <v>324390</v>
      </c>
      <c r="N106" s="67"/>
      <c r="O106" s="131" t="s">
        <v>517</v>
      </c>
      <c r="P106" s="97">
        <v>324390</v>
      </c>
      <c r="Q106" s="98">
        <v>602442</v>
      </c>
      <c r="R106" s="101">
        <v>45230</v>
      </c>
      <c r="S106" s="100">
        <v>44562</v>
      </c>
      <c r="T106" s="100">
        <v>45019</v>
      </c>
      <c r="U106" s="67">
        <v>0</v>
      </c>
      <c r="V106" s="37">
        <v>0</v>
      </c>
    </row>
    <row r="107" spans="1:22" ht="26" x14ac:dyDescent="0.35">
      <c r="A107" s="33"/>
      <c r="B107" s="129" t="s">
        <v>500</v>
      </c>
      <c r="C107" s="134" t="s">
        <v>501</v>
      </c>
      <c r="D107" s="53" t="s">
        <v>52</v>
      </c>
      <c r="E107" s="111">
        <f>IFERROR(VLOOKUP(D107,'Číselník právnych foriem ŠÚ SR'!$B:$C,2,0),"")</f>
        <v>801</v>
      </c>
      <c r="F107" s="88" t="s">
        <v>515</v>
      </c>
      <c r="G107" s="92" t="s">
        <v>129</v>
      </c>
      <c r="H107" s="68" t="s">
        <v>202</v>
      </c>
      <c r="I107" s="133" t="s">
        <v>516</v>
      </c>
      <c r="J107" s="93">
        <v>45120</v>
      </c>
      <c r="K107" s="87" t="s">
        <v>122</v>
      </c>
      <c r="L107" s="96">
        <v>45224</v>
      </c>
      <c r="M107" s="86">
        <v>28940</v>
      </c>
      <c r="N107" s="67"/>
      <c r="O107" s="131" t="s">
        <v>518</v>
      </c>
      <c r="P107" s="97">
        <v>28940</v>
      </c>
      <c r="Q107" s="98">
        <v>65848</v>
      </c>
      <c r="R107" s="101">
        <v>45230</v>
      </c>
      <c r="S107" s="100">
        <v>44562</v>
      </c>
      <c r="T107" s="100">
        <v>45019</v>
      </c>
      <c r="U107" s="67">
        <v>0</v>
      </c>
      <c r="V107" s="37">
        <v>0</v>
      </c>
    </row>
    <row r="108" spans="1:22" ht="26" x14ac:dyDescent="0.35">
      <c r="A108" s="33"/>
      <c r="B108" s="135" t="s">
        <v>502</v>
      </c>
      <c r="C108" s="130" t="s">
        <v>503</v>
      </c>
      <c r="D108" s="53" t="s">
        <v>52</v>
      </c>
      <c r="E108" s="111">
        <f>IFERROR(VLOOKUP(D108,'Číselník právnych foriem ŠÚ SR'!$B:$C,2,0),"")</f>
        <v>801</v>
      </c>
      <c r="F108" s="88" t="s">
        <v>519</v>
      </c>
      <c r="G108" s="92" t="s">
        <v>127</v>
      </c>
      <c r="H108" s="53" t="s">
        <v>307</v>
      </c>
      <c r="I108" s="136" t="s">
        <v>520</v>
      </c>
      <c r="J108" s="93">
        <v>45111</v>
      </c>
      <c r="K108" s="87" t="s">
        <v>122</v>
      </c>
      <c r="L108" s="96">
        <v>45287</v>
      </c>
      <c r="M108" s="86">
        <v>288990</v>
      </c>
      <c r="N108" s="67"/>
      <c r="O108" s="137" t="s">
        <v>521</v>
      </c>
      <c r="P108" s="97">
        <v>288990</v>
      </c>
      <c r="Q108" s="98">
        <v>536704.07999999996</v>
      </c>
      <c r="R108" s="101">
        <v>45291</v>
      </c>
      <c r="S108" s="100">
        <v>45200</v>
      </c>
      <c r="T108" s="100">
        <v>45838</v>
      </c>
      <c r="U108" s="67">
        <v>0</v>
      </c>
      <c r="V108" s="37">
        <v>41290</v>
      </c>
    </row>
    <row r="109" spans="1:22" ht="29.4" customHeight="1" x14ac:dyDescent="0.35">
      <c r="A109" s="33"/>
      <c r="B109" s="129" t="s">
        <v>502</v>
      </c>
      <c r="C109" s="130" t="s">
        <v>503</v>
      </c>
      <c r="D109" s="53" t="s">
        <v>52</v>
      </c>
      <c r="E109" s="111">
        <f>IFERROR(VLOOKUP(D109,'Číselník právnych foriem ŠÚ SR'!$B:$C,2,0),"")</f>
        <v>801</v>
      </c>
      <c r="F109" s="88" t="s">
        <v>519</v>
      </c>
      <c r="G109" s="92" t="s">
        <v>129</v>
      </c>
      <c r="H109" s="53" t="s">
        <v>308</v>
      </c>
      <c r="I109" s="133" t="s">
        <v>520</v>
      </c>
      <c r="J109" s="93">
        <v>45111</v>
      </c>
      <c r="K109" s="87" t="s">
        <v>122</v>
      </c>
      <c r="L109" s="96">
        <v>45287</v>
      </c>
      <c r="M109" s="86">
        <v>23130</v>
      </c>
      <c r="N109" s="67"/>
      <c r="O109" s="131" t="s">
        <v>522</v>
      </c>
      <c r="P109" s="97">
        <v>23130</v>
      </c>
      <c r="Q109" s="98">
        <v>94123.4</v>
      </c>
      <c r="R109" s="101">
        <v>45291</v>
      </c>
      <c r="S109" s="100">
        <v>45200</v>
      </c>
      <c r="T109" s="100">
        <v>45838</v>
      </c>
      <c r="U109" s="67">
        <v>0</v>
      </c>
      <c r="V109" s="37">
        <v>5870</v>
      </c>
    </row>
    <row r="110" spans="1:22" ht="26" x14ac:dyDescent="0.35">
      <c r="A110" s="33"/>
      <c r="B110" s="129" t="s">
        <v>504</v>
      </c>
      <c r="C110" s="130" t="s">
        <v>505</v>
      </c>
      <c r="D110" s="53" t="s">
        <v>52</v>
      </c>
      <c r="E110" s="111">
        <f>IFERROR(VLOOKUP(D110,'Číselník právnych foriem ŠÚ SR'!$B:$C,2,0),"")</f>
        <v>801</v>
      </c>
      <c r="F110" s="88" t="s">
        <v>523</v>
      </c>
      <c r="G110" s="92" t="s">
        <v>127</v>
      </c>
      <c r="H110" s="68" t="s">
        <v>253</v>
      </c>
      <c r="I110" s="133" t="s">
        <v>524</v>
      </c>
      <c r="J110" s="93">
        <v>45111</v>
      </c>
      <c r="K110" s="87" t="s">
        <v>122</v>
      </c>
      <c r="L110" s="96">
        <v>45287</v>
      </c>
      <c r="M110" s="86">
        <v>338270</v>
      </c>
      <c r="N110" s="67"/>
      <c r="O110" s="131" t="s">
        <v>541</v>
      </c>
      <c r="P110" s="97">
        <v>338270</v>
      </c>
      <c r="Q110" s="98">
        <v>745516.7</v>
      </c>
      <c r="R110" s="101" t="s">
        <v>556</v>
      </c>
      <c r="S110" s="100">
        <v>45200</v>
      </c>
      <c r="T110" s="100">
        <v>45991</v>
      </c>
      <c r="U110" s="67">
        <v>0</v>
      </c>
      <c r="V110" s="37">
        <v>48330</v>
      </c>
    </row>
    <row r="111" spans="1:22" ht="39" x14ac:dyDescent="0.35">
      <c r="A111" s="33"/>
      <c r="B111" s="129" t="s">
        <v>504</v>
      </c>
      <c r="C111" s="130" t="s">
        <v>505</v>
      </c>
      <c r="D111" s="53" t="s">
        <v>52</v>
      </c>
      <c r="E111" s="111">
        <f>IFERROR(VLOOKUP(D111,'Číselník právnych foriem ŠÚ SR'!$B:$C,2,0),"")</f>
        <v>801</v>
      </c>
      <c r="F111" s="88" t="s">
        <v>523</v>
      </c>
      <c r="G111" s="92" t="s">
        <v>129</v>
      </c>
      <c r="H111" s="53" t="s">
        <v>254</v>
      </c>
      <c r="I111" s="133" t="s">
        <v>524</v>
      </c>
      <c r="J111" s="93">
        <v>45111</v>
      </c>
      <c r="K111" s="87" t="s">
        <v>122</v>
      </c>
      <c r="L111" s="96">
        <v>45287</v>
      </c>
      <c r="M111" s="86">
        <v>27690</v>
      </c>
      <c r="N111" s="67"/>
      <c r="O111" s="131" t="s">
        <v>525</v>
      </c>
      <c r="P111" s="97">
        <v>25700</v>
      </c>
      <c r="Q111" s="98">
        <v>76644.710000000006</v>
      </c>
      <c r="R111" s="101">
        <v>45291</v>
      </c>
      <c r="S111" s="100">
        <v>45200</v>
      </c>
      <c r="T111" s="100">
        <v>45991</v>
      </c>
      <c r="U111" s="67">
        <v>0</v>
      </c>
      <c r="V111" s="37">
        <v>5130</v>
      </c>
    </row>
    <row r="112" spans="1:22" ht="26" x14ac:dyDescent="0.35">
      <c r="A112" s="33"/>
      <c r="B112" s="129" t="s">
        <v>506</v>
      </c>
      <c r="C112" s="130" t="s">
        <v>507</v>
      </c>
      <c r="D112" s="53" t="s">
        <v>52</v>
      </c>
      <c r="E112" s="111">
        <f>IFERROR(VLOOKUP(D112,'Číselník právnych foriem ŠÚ SR'!$B:$C,2,0),"")</f>
        <v>801</v>
      </c>
      <c r="F112" s="88" t="s">
        <v>526</v>
      </c>
      <c r="G112" s="92" t="s">
        <v>127</v>
      </c>
      <c r="H112" s="68" t="s">
        <v>527</v>
      </c>
      <c r="I112" s="133" t="s">
        <v>528</v>
      </c>
      <c r="J112" s="93">
        <v>45142</v>
      </c>
      <c r="K112" s="87" t="s">
        <v>122</v>
      </c>
      <c r="L112" s="96">
        <v>45288</v>
      </c>
      <c r="M112" s="86">
        <v>402950</v>
      </c>
      <c r="N112" s="67"/>
      <c r="O112" s="131" t="s">
        <v>529</v>
      </c>
      <c r="P112" s="97">
        <v>352580</v>
      </c>
      <c r="Q112" s="98">
        <v>654805.42000000004</v>
      </c>
      <c r="R112" s="101">
        <v>45293</v>
      </c>
      <c r="S112" s="100">
        <v>45108</v>
      </c>
      <c r="T112" s="100">
        <v>45657</v>
      </c>
      <c r="U112" s="67">
        <v>0</v>
      </c>
      <c r="V112" s="37">
        <v>50370</v>
      </c>
    </row>
    <row r="113" spans="1:22" ht="26" x14ac:dyDescent="0.35">
      <c r="A113" s="33"/>
      <c r="B113" s="129" t="s">
        <v>508</v>
      </c>
      <c r="C113" s="130" t="s">
        <v>509</v>
      </c>
      <c r="D113" s="53" t="s">
        <v>52</v>
      </c>
      <c r="E113" s="111">
        <f>IFERROR(VLOOKUP(D113,'Číselník právnych foriem ŠÚ SR'!$B:$C,2,0),"")</f>
        <v>801</v>
      </c>
      <c r="F113" s="89" t="s">
        <v>530</v>
      </c>
      <c r="G113" s="92" t="s">
        <v>127</v>
      </c>
      <c r="H113" s="53" t="s">
        <v>531</v>
      </c>
      <c r="I113" s="133" t="s">
        <v>532</v>
      </c>
      <c r="J113" s="103" t="s">
        <v>568</v>
      </c>
      <c r="K113" s="87" t="s">
        <v>122</v>
      </c>
      <c r="L113" s="96">
        <v>45287</v>
      </c>
      <c r="M113" s="86">
        <v>454470</v>
      </c>
      <c r="N113" s="67"/>
      <c r="O113" s="131" t="s">
        <v>533</v>
      </c>
      <c r="P113" s="97">
        <v>454470</v>
      </c>
      <c r="Q113" s="98">
        <v>846302.10000000009</v>
      </c>
      <c r="R113" s="101">
        <v>45291</v>
      </c>
      <c r="S113" s="100">
        <v>45352</v>
      </c>
      <c r="T113" s="100">
        <v>45869</v>
      </c>
      <c r="U113" s="67">
        <v>0</v>
      </c>
      <c r="V113" s="37">
        <v>65040</v>
      </c>
    </row>
    <row r="114" spans="1:22" ht="39" x14ac:dyDescent="0.35">
      <c r="A114" s="33"/>
      <c r="B114" s="129" t="s">
        <v>508</v>
      </c>
      <c r="C114" s="130" t="s">
        <v>509</v>
      </c>
      <c r="D114" s="53" t="s">
        <v>52</v>
      </c>
      <c r="E114" s="111">
        <f>IFERROR(VLOOKUP(D114,'Číselník právnych foriem ŠÚ SR'!$B:$C,2,0),"")</f>
        <v>801</v>
      </c>
      <c r="F114" s="89" t="s">
        <v>530</v>
      </c>
      <c r="G114" s="92" t="s">
        <v>129</v>
      </c>
      <c r="H114" s="68" t="s">
        <v>534</v>
      </c>
      <c r="I114" s="133" t="s">
        <v>532</v>
      </c>
      <c r="J114" s="103" t="s">
        <v>568</v>
      </c>
      <c r="K114" s="87" t="s">
        <v>122</v>
      </c>
      <c r="L114" s="96">
        <v>45287</v>
      </c>
      <c r="M114" s="86">
        <v>48230</v>
      </c>
      <c r="N114" s="67"/>
      <c r="O114" s="131" t="s">
        <v>535</v>
      </c>
      <c r="P114" s="97">
        <v>48230</v>
      </c>
      <c r="Q114" s="98">
        <v>122700.22</v>
      </c>
      <c r="R114" s="101">
        <v>45291</v>
      </c>
      <c r="S114" s="100">
        <v>45352</v>
      </c>
      <c r="T114" s="100">
        <v>45869</v>
      </c>
      <c r="U114" s="67">
        <v>0</v>
      </c>
      <c r="V114" s="37">
        <v>41300</v>
      </c>
    </row>
    <row r="115" spans="1:22" ht="39" x14ac:dyDescent="0.35">
      <c r="A115" s="33"/>
      <c r="B115" s="79" t="s">
        <v>510</v>
      </c>
      <c r="C115" s="130" t="s">
        <v>446</v>
      </c>
      <c r="D115" s="53" t="s">
        <v>52</v>
      </c>
      <c r="E115" s="111">
        <f>IFERROR(VLOOKUP(D115,'Číselník právnych foriem ŠÚ SR'!$B:$C,2,0),"")</f>
        <v>801</v>
      </c>
      <c r="F115" s="81" t="s">
        <v>536</v>
      </c>
      <c r="G115" s="92" t="s">
        <v>537</v>
      </c>
      <c r="H115" s="53" t="s">
        <v>538</v>
      </c>
      <c r="I115" s="91" t="s">
        <v>539</v>
      </c>
      <c r="J115" s="93">
        <v>45008</v>
      </c>
      <c r="K115" s="87" t="s">
        <v>122</v>
      </c>
      <c r="L115" s="96">
        <v>45147</v>
      </c>
      <c r="M115" s="86">
        <v>2745320</v>
      </c>
      <c r="N115" s="67"/>
      <c r="O115" s="131" t="s">
        <v>540</v>
      </c>
      <c r="P115" s="97">
        <v>2735840</v>
      </c>
      <c r="Q115" s="97">
        <v>2187956.33</v>
      </c>
      <c r="R115" s="101" t="s">
        <v>555</v>
      </c>
      <c r="S115" s="100">
        <v>45108</v>
      </c>
      <c r="T115" s="100">
        <v>45748</v>
      </c>
      <c r="U115" s="67">
        <v>0</v>
      </c>
      <c r="V115" s="138">
        <v>219570</v>
      </c>
    </row>
    <row r="116" spans="1:22" x14ac:dyDescent="0.35">
      <c r="A116" s="33"/>
      <c r="B116" s="33"/>
      <c r="C116" s="46"/>
      <c r="D116" s="53"/>
      <c r="E116" s="111" t="str">
        <f>IFERROR(VLOOKUP(D116,'Číselník právnych foriem ŠÚ SR'!$B:$C,2,0),"")</f>
        <v/>
      </c>
      <c r="F116" s="76"/>
      <c r="G116" s="79"/>
      <c r="H116" s="33"/>
      <c r="I116" s="91"/>
      <c r="J116" s="93"/>
      <c r="K116" s="87"/>
      <c r="L116" s="93"/>
      <c r="M116" s="45"/>
      <c r="N116" s="33"/>
      <c r="O116" s="33"/>
      <c r="P116" s="45"/>
      <c r="Q116" s="45"/>
      <c r="R116" s="102"/>
      <c r="S116" s="100"/>
      <c r="T116" s="100"/>
      <c r="U116" s="45"/>
      <c r="V116" s="97"/>
    </row>
    <row r="117" spans="1:22" x14ac:dyDescent="0.35">
      <c r="A117" s="33"/>
      <c r="B117" s="33"/>
      <c r="C117" s="46"/>
      <c r="D117" s="53"/>
      <c r="E117" s="111" t="str">
        <f>IFERROR(VLOOKUP(D117,'Číselník právnych foriem ŠÚ SR'!$B:$C,2,0),"")</f>
        <v/>
      </c>
      <c r="F117" s="76"/>
      <c r="G117" s="79"/>
      <c r="H117" s="33"/>
      <c r="I117" s="91"/>
      <c r="J117" s="93"/>
      <c r="K117" s="87"/>
      <c r="L117" s="93"/>
      <c r="M117" s="45"/>
      <c r="N117" s="33"/>
      <c r="O117" s="33"/>
      <c r="P117" s="45"/>
      <c r="Q117" s="45"/>
      <c r="R117" s="102"/>
      <c r="S117" s="100"/>
      <c r="T117" s="100"/>
      <c r="U117" s="45"/>
      <c r="V117" s="97"/>
    </row>
    <row r="118" spans="1:22" x14ac:dyDescent="0.35">
      <c r="A118" s="33"/>
      <c r="B118" s="33"/>
      <c r="C118" s="46"/>
      <c r="D118" s="53"/>
      <c r="E118" s="111" t="str">
        <f>IFERROR(VLOOKUP(D118,'Číselník právnych foriem ŠÚ SR'!$B:$C,2,0),"")</f>
        <v/>
      </c>
      <c r="F118" s="76"/>
      <c r="G118" s="79"/>
      <c r="H118" s="33"/>
      <c r="I118" s="91"/>
      <c r="J118" s="93"/>
      <c r="K118" s="87"/>
      <c r="L118" s="93"/>
      <c r="M118" s="45"/>
      <c r="N118" s="33"/>
      <c r="O118" s="33"/>
      <c r="P118" s="45"/>
      <c r="Q118" s="45"/>
      <c r="R118" s="102"/>
      <c r="S118" s="100"/>
      <c r="T118" s="100"/>
      <c r="U118" s="45"/>
      <c r="V118" s="97"/>
    </row>
    <row r="119" spans="1:22" x14ac:dyDescent="0.35">
      <c r="A119" s="33"/>
      <c r="B119" s="33"/>
      <c r="C119" s="46"/>
      <c r="D119" s="53"/>
      <c r="E119" s="111" t="str">
        <f>IFERROR(VLOOKUP(D119,'Číselník právnych foriem ŠÚ SR'!$B:$C,2,0),"")</f>
        <v/>
      </c>
      <c r="F119" s="76"/>
      <c r="G119" s="79"/>
      <c r="H119" s="33"/>
      <c r="I119" s="91"/>
      <c r="J119" s="93"/>
      <c r="K119" s="87"/>
      <c r="L119" s="93"/>
      <c r="M119" s="45"/>
      <c r="N119" s="33"/>
      <c r="O119" s="33"/>
      <c r="P119" s="45"/>
      <c r="Q119" s="45"/>
      <c r="R119" s="102"/>
      <c r="S119" s="100"/>
      <c r="T119" s="100"/>
      <c r="U119" s="45"/>
      <c r="V119" s="97"/>
    </row>
    <row r="120" spans="1:22" x14ac:dyDescent="0.35">
      <c r="A120" s="33"/>
      <c r="B120" s="33"/>
      <c r="C120" s="46"/>
      <c r="D120" s="53"/>
      <c r="E120" s="111" t="str">
        <f>IFERROR(VLOOKUP(D120,'Číselník právnych foriem ŠÚ SR'!$B:$C,2,0),"")</f>
        <v/>
      </c>
      <c r="F120" s="76"/>
      <c r="G120" s="79"/>
      <c r="H120" s="33"/>
      <c r="I120" s="91"/>
      <c r="J120" s="93"/>
      <c r="K120" s="87"/>
      <c r="L120" s="93"/>
      <c r="M120" s="45"/>
      <c r="N120" s="33"/>
      <c r="O120" s="33"/>
      <c r="P120" s="45"/>
      <c r="Q120" s="45"/>
      <c r="R120" s="102"/>
      <c r="S120" s="100"/>
      <c r="T120" s="100"/>
      <c r="U120" s="45"/>
      <c r="V120" s="45"/>
    </row>
    <row r="121" spans="1:22" x14ac:dyDescent="0.35">
      <c r="A121" s="33"/>
      <c r="B121" s="33"/>
      <c r="C121" s="46"/>
      <c r="D121" s="53"/>
      <c r="E121" s="111" t="str">
        <f>IFERROR(VLOOKUP(D121,'Číselník právnych foriem ŠÚ SR'!$B:$C,2,0),"")</f>
        <v/>
      </c>
      <c r="F121" s="76"/>
      <c r="G121" s="79"/>
      <c r="H121" s="33"/>
      <c r="I121" s="91"/>
      <c r="J121" s="93"/>
      <c r="K121" s="87"/>
      <c r="L121" s="93"/>
      <c r="M121" s="45"/>
      <c r="N121" s="33"/>
      <c r="O121" s="33"/>
      <c r="P121" s="45"/>
      <c r="Q121" s="45"/>
      <c r="R121" s="102"/>
      <c r="S121" s="100"/>
      <c r="T121" s="100"/>
      <c r="U121" s="45"/>
      <c r="V121" s="45"/>
    </row>
    <row r="122" spans="1:22" x14ac:dyDescent="0.35">
      <c r="A122" s="33"/>
      <c r="B122" s="33"/>
      <c r="C122" s="46"/>
      <c r="D122" s="53"/>
      <c r="E122" s="111" t="str">
        <f>IFERROR(VLOOKUP(D122,'Číselník právnych foriem ŠÚ SR'!$B:$C,2,0),"")</f>
        <v/>
      </c>
      <c r="F122" s="76"/>
      <c r="G122" s="79"/>
      <c r="H122" s="33"/>
      <c r="I122" s="91"/>
      <c r="J122" s="93"/>
      <c r="K122" s="87"/>
      <c r="L122" s="93"/>
      <c r="M122" s="45"/>
      <c r="N122" s="33"/>
      <c r="O122" s="33"/>
      <c r="P122" s="45"/>
      <c r="Q122" s="45"/>
      <c r="R122" s="102"/>
      <c r="S122" s="100"/>
      <c r="T122" s="100"/>
      <c r="U122" s="45"/>
      <c r="V122" s="45"/>
    </row>
    <row r="123" spans="1:22" x14ac:dyDescent="0.35">
      <c r="A123" s="33"/>
      <c r="B123" s="33"/>
      <c r="C123" s="46"/>
      <c r="D123" s="53"/>
      <c r="E123" s="111" t="str">
        <f>IFERROR(VLOOKUP(D123,'Číselník právnych foriem ŠÚ SR'!$B:$C,2,0),"")</f>
        <v/>
      </c>
      <c r="F123" s="76"/>
      <c r="G123" s="79"/>
      <c r="H123" s="33"/>
      <c r="I123" s="91"/>
      <c r="J123" s="93"/>
      <c r="K123" s="87"/>
      <c r="L123" s="93"/>
      <c r="M123" s="45"/>
      <c r="N123" s="33"/>
      <c r="O123" s="33"/>
      <c r="P123" s="45"/>
      <c r="Q123" s="45"/>
      <c r="R123" s="102"/>
      <c r="S123" s="100"/>
      <c r="T123" s="100"/>
      <c r="U123" s="45"/>
      <c r="V123" s="45"/>
    </row>
    <row r="124" spans="1:22" x14ac:dyDescent="0.35">
      <c r="A124" s="33"/>
      <c r="B124" s="33"/>
      <c r="C124" s="46"/>
      <c r="D124" s="53"/>
      <c r="E124" s="111" t="str">
        <f>IFERROR(VLOOKUP(D124,'Číselník právnych foriem ŠÚ SR'!$B:$C,2,0),"")</f>
        <v/>
      </c>
      <c r="F124" s="76"/>
      <c r="G124" s="79"/>
      <c r="H124" s="33"/>
      <c r="I124" s="91"/>
      <c r="J124" s="93"/>
      <c r="K124" s="87"/>
      <c r="L124" s="93"/>
      <c r="M124" s="45"/>
      <c r="N124" s="33"/>
      <c r="O124" s="33"/>
      <c r="P124" s="45"/>
      <c r="Q124" s="45"/>
      <c r="R124" s="102"/>
      <c r="S124" s="100"/>
      <c r="T124" s="100"/>
      <c r="U124" s="45"/>
      <c r="V124" s="45"/>
    </row>
    <row r="125" spans="1:22" x14ac:dyDescent="0.35">
      <c r="A125" s="33"/>
      <c r="B125" s="33"/>
      <c r="C125" s="46"/>
      <c r="D125" s="53"/>
      <c r="E125" s="111" t="str">
        <f>IFERROR(VLOOKUP(D125,'Číselník právnych foriem ŠÚ SR'!$B:$C,2,0),"")</f>
        <v/>
      </c>
      <c r="F125" s="76"/>
      <c r="G125" s="79"/>
      <c r="H125" s="33"/>
      <c r="I125" s="91"/>
      <c r="J125" s="93"/>
      <c r="K125" s="87"/>
      <c r="L125" s="93"/>
      <c r="M125" s="45"/>
      <c r="N125" s="33"/>
      <c r="O125" s="33"/>
      <c r="P125" s="45"/>
      <c r="Q125" s="45"/>
      <c r="R125" s="102"/>
      <c r="S125" s="100"/>
      <c r="T125" s="100"/>
      <c r="U125" s="45"/>
      <c r="V125" s="45"/>
    </row>
    <row r="126" spans="1:22" x14ac:dyDescent="0.35">
      <c r="A126" s="33"/>
      <c r="B126" s="33"/>
      <c r="C126" s="46"/>
      <c r="D126" s="53"/>
      <c r="E126" s="111" t="str">
        <f>IFERROR(VLOOKUP(D126,'Číselník právnych foriem ŠÚ SR'!$B:$C,2,0),"")</f>
        <v/>
      </c>
      <c r="F126" s="76"/>
      <c r="G126" s="79"/>
      <c r="H126" s="33"/>
      <c r="I126" s="91"/>
      <c r="J126" s="93"/>
      <c r="K126" s="87"/>
      <c r="L126" s="93"/>
      <c r="M126" s="45"/>
      <c r="N126" s="33"/>
      <c r="O126" s="33"/>
      <c r="P126" s="45"/>
      <c r="Q126" s="45"/>
      <c r="R126" s="102"/>
      <c r="S126" s="100"/>
      <c r="T126" s="100"/>
      <c r="U126" s="45"/>
      <c r="V126" s="45"/>
    </row>
    <row r="127" spans="1:22" x14ac:dyDescent="0.35">
      <c r="A127" s="33"/>
      <c r="B127" s="33"/>
      <c r="C127" s="46"/>
      <c r="D127" s="53"/>
      <c r="E127" s="111" t="str">
        <f>IFERROR(VLOOKUP(D127,'Číselník právnych foriem ŠÚ SR'!$B:$C,2,0),"")</f>
        <v/>
      </c>
      <c r="F127" s="76"/>
      <c r="G127" s="79"/>
      <c r="H127" s="33"/>
      <c r="I127" s="91"/>
      <c r="J127" s="93"/>
      <c r="K127" s="87"/>
      <c r="L127" s="93"/>
      <c r="M127" s="45"/>
      <c r="N127" s="33"/>
      <c r="O127" s="33"/>
      <c r="P127" s="45"/>
      <c r="Q127" s="45"/>
      <c r="R127" s="102"/>
      <c r="S127" s="100"/>
      <c r="T127" s="100"/>
      <c r="U127" s="45"/>
      <c r="V127" s="45"/>
    </row>
    <row r="128" spans="1:22" x14ac:dyDescent="0.35">
      <c r="A128" s="33"/>
      <c r="B128" s="33"/>
      <c r="C128" s="46"/>
      <c r="D128" s="53"/>
      <c r="E128" s="111" t="str">
        <f>IFERROR(VLOOKUP(D128,'Číselník právnych foriem ŠÚ SR'!$B:$C,2,0),"")</f>
        <v/>
      </c>
      <c r="F128" s="76"/>
      <c r="G128" s="33"/>
      <c r="H128" s="33"/>
      <c r="I128" s="91"/>
      <c r="J128" s="93"/>
      <c r="K128" s="87"/>
      <c r="L128" s="93"/>
      <c r="M128" s="45"/>
      <c r="N128" s="33"/>
      <c r="O128" s="33"/>
      <c r="P128" s="45"/>
      <c r="Q128" s="45"/>
      <c r="R128" s="102"/>
      <c r="S128" s="100"/>
      <c r="T128" s="100"/>
      <c r="U128" s="45"/>
      <c r="V128" s="45"/>
    </row>
    <row r="129" spans="1:22" x14ac:dyDescent="0.35">
      <c r="A129" s="33"/>
      <c r="B129" s="33"/>
      <c r="C129" s="46"/>
      <c r="D129" s="53"/>
      <c r="E129" s="111" t="str">
        <f>IFERROR(VLOOKUP(D129,'Číselník právnych foriem ŠÚ SR'!$B:$C,2,0),"")</f>
        <v/>
      </c>
      <c r="F129" s="76"/>
      <c r="G129" s="33"/>
      <c r="H129" s="33"/>
      <c r="I129" s="91"/>
      <c r="J129" s="93"/>
      <c r="K129" s="87"/>
      <c r="L129" s="93"/>
      <c r="M129" s="45"/>
      <c r="N129" s="33"/>
      <c r="O129" s="33"/>
      <c r="P129" s="45"/>
      <c r="Q129" s="45"/>
      <c r="R129" s="102"/>
      <c r="S129" s="100"/>
      <c r="T129" s="100"/>
      <c r="U129" s="45"/>
      <c r="V129" s="45"/>
    </row>
    <row r="130" spans="1:22" x14ac:dyDescent="0.35">
      <c r="A130" s="33"/>
      <c r="B130" s="33"/>
      <c r="C130" s="46"/>
      <c r="D130" s="53"/>
      <c r="E130" s="111" t="str">
        <f>IFERROR(VLOOKUP(D130,'Číselník právnych foriem ŠÚ SR'!$B:$C,2,0),"")</f>
        <v/>
      </c>
      <c r="F130" s="76"/>
      <c r="G130" s="33"/>
      <c r="H130" s="33"/>
      <c r="I130" s="91"/>
      <c r="J130" s="93"/>
      <c r="K130" s="87"/>
      <c r="L130" s="93"/>
      <c r="M130" s="45"/>
      <c r="N130" s="33"/>
      <c r="O130" s="33"/>
      <c r="P130" s="45"/>
      <c r="Q130" s="45"/>
      <c r="R130" s="102"/>
      <c r="S130" s="100"/>
      <c r="T130" s="100"/>
      <c r="U130" s="45"/>
      <c r="V130" s="45"/>
    </row>
    <row r="131" spans="1:22" x14ac:dyDescent="0.35">
      <c r="A131" s="33"/>
      <c r="B131" s="33"/>
      <c r="C131" s="46"/>
      <c r="D131" s="53"/>
      <c r="E131" s="111" t="str">
        <f>IFERROR(VLOOKUP(D131,'Číselník právnych foriem ŠÚ SR'!$B:$C,2,0),"")</f>
        <v/>
      </c>
      <c r="F131" s="76"/>
      <c r="G131" s="33"/>
      <c r="H131" s="33"/>
      <c r="I131" s="91"/>
      <c r="J131" s="93"/>
      <c r="K131" s="87"/>
      <c r="L131" s="93"/>
      <c r="M131" s="45"/>
      <c r="N131" s="33"/>
      <c r="O131" s="33"/>
      <c r="P131" s="45"/>
      <c r="Q131" s="45"/>
      <c r="R131" s="102"/>
      <c r="S131" s="100"/>
      <c r="T131" s="100"/>
      <c r="U131" s="45"/>
      <c r="V131" s="45"/>
    </row>
    <row r="132" spans="1:22" x14ac:dyDescent="0.35">
      <c r="A132" s="33"/>
      <c r="B132" s="33"/>
      <c r="C132" s="46"/>
      <c r="D132" s="53"/>
      <c r="E132" s="111" t="str">
        <f>IFERROR(VLOOKUP(D132,'Číselník právnych foriem ŠÚ SR'!$B:$C,2,0),"")</f>
        <v/>
      </c>
      <c r="F132" s="76"/>
      <c r="G132" s="33"/>
      <c r="H132" s="33"/>
      <c r="I132" s="91"/>
      <c r="J132" s="93"/>
      <c r="K132" s="87"/>
      <c r="L132" s="93"/>
      <c r="M132" s="45"/>
      <c r="N132" s="33"/>
      <c r="O132" s="33"/>
      <c r="P132" s="45"/>
      <c r="Q132" s="45"/>
      <c r="R132" s="102"/>
      <c r="S132" s="100"/>
      <c r="T132" s="100"/>
      <c r="U132" s="45"/>
      <c r="V132" s="45"/>
    </row>
    <row r="133" spans="1:22" x14ac:dyDescent="0.35">
      <c r="A133" s="33"/>
      <c r="B133" s="33"/>
      <c r="C133" s="46"/>
      <c r="D133" s="53"/>
      <c r="E133" s="111" t="str">
        <f>IFERROR(VLOOKUP(D133,'Číselník právnych foriem ŠÚ SR'!$B:$C,2,0),"")</f>
        <v/>
      </c>
      <c r="F133" s="76"/>
      <c r="G133" s="33"/>
      <c r="H133" s="33"/>
      <c r="I133" s="91"/>
      <c r="J133" s="93"/>
      <c r="K133" s="87"/>
      <c r="L133" s="93"/>
      <c r="M133" s="45"/>
      <c r="N133" s="33"/>
      <c r="O133" s="33"/>
      <c r="P133" s="45"/>
      <c r="Q133" s="45"/>
      <c r="R133" s="102"/>
      <c r="S133" s="102"/>
      <c r="T133" s="102"/>
      <c r="U133" s="45"/>
      <c r="V133" s="45"/>
    </row>
    <row r="134" spans="1:22" x14ac:dyDescent="0.35">
      <c r="A134" s="33"/>
      <c r="B134" s="33"/>
      <c r="C134" s="46"/>
      <c r="D134" s="53"/>
      <c r="E134" s="111" t="str">
        <f>IFERROR(VLOOKUP(D134,'Číselník právnych foriem ŠÚ SR'!$B:$C,2,0),"")</f>
        <v/>
      </c>
      <c r="F134" s="76"/>
      <c r="G134" s="33"/>
      <c r="H134" s="33"/>
      <c r="I134" s="91"/>
      <c r="J134" s="93"/>
      <c r="K134" s="87"/>
      <c r="L134" s="93"/>
      <c r="M134" s="45"/>
      <c r="N134" s="33"/>
      <c r="O134" s="33"/>
      <c r="P134" s="45"/>
      <c r="Q134" s="45"/>
      <c r="R134" s="102"/>
      <c r="S134" s="102"/>
      <c r="T134" s="102"/>
      <c r="U134" s="45"/>
      <c r="V134" s="45"/>
    </row>
    <row r="135" spans="1:22" x14ac:dyDescent="0.35">
      <c r="A135" s="33"/>
      <c r="B135" s="33"/>
      <c r="C135" s="46"/>
      <c r="D135" s="53"/>
      <c r="E135" s="111" t="str">
        <f>IFERROR(VLOOKUP(D135,'Číselník právnych foriem ŠÚ SR'!$B:$C,2,0),"")</f>
        <v/>
      </c>
      <c r="F135" s="76"/>
      <c r="G135" s="33"/>
      <c r="H135" s="33"/>
      <c r="I135" s="91"/>
      <c r="J135" s="93"/>
      <c r="K135" s="87"/>
      <c r="L135" s="93"/>
      <c r="M135" s="45"/>
      <c r="N135" s="33"/>
      <c r="O135" s="33"/>
      <c r="P135" s="45"/>
      <c r="Q135" s="45"/>
      <c r="R135" s="102"/>
      <c r="S135" s="102"/>
      <c r="T135" s="102"/>
      <c r="U135" s="45"/>
      <c r="V135" s="45"/>
    </row>
    <row r="136" spans="1:22" x14ac:dyDescent="0.35">
      <c r="A136" s="33"/>
      <c r="B136" s="33"/>
      <c r="C136" s="46"/>
      <c r="D136" s="53"/>
      <c r="E136" s="111" t="str">
        <f>IFERROR(VLOOKUP(D136,'Číselník právnych foriem ŠÚ SR'!$B:$C,2,0),"")</f>
        <v/>
      </c>
      <c r="F136" s="76"/>
      <c r="G136" s="33"/>
      <c r="H136" s="33"/>
      <c r="I136" s="91"/>
      <c r="J136" s="93"/>
      <c r="K136" s="87"/>
      <c r="L136" s="93"/>
      <c r="M136" s="45"/>
      <c r="N136" s="33"/>
      <c r="O136" s="33"/>
      <c r="P136" s="45"/>
      <c r="Q136" s="45"/>
      <c r="R136" s="102"/>
      <c r="S136" s="102"/>
      <c r="T136" s="102"/>
      <c r="U136" s="45"/>
      <c r="V136" s="45"/>
    </row>
    <row r="137" spans="1:22" x14ac:dyDescent="0.35">
      <c r="A137" s="33"/>
      <c r="B137" s="33"/>
      <c r="C137" s="46"/>
      <c r="D137" s="53"/>
      <c r="E137" s="111" t="str">
        <f>IFERROR(VLOOKUP(D137,'Číselník právnych foriem ŠÚ SR'!$B:$C,2,0),"")</f>
        <v/>
      </c>
      <c r="F137" s="76"/>
      <c r="G137" s="33"/>
      <c r="H137" s="33"/>
      <c r="I137" s="91"/>
      <c r="J137" s="93"/>
      <c r="K137" s="87"/>
      <c r="L137" s="93"/>
      <c r="M137" s="45"/>
      <c r="N137" s="33"/>
      <c r="O137" s="33"/>
      <c r="P137" s="45"/>
      <c r="Q137" s="45"/>
      <c r="R137" s="102"/>
      <c r="S137" s="102"/>
      <c r="T137" s="102"/>
      <c r="U137" s="45"/>
      <c r="V137" s="45"/>
    </row>
    <row r="138" spans="1:22" x14ac:dyDescent="0.35">
      <c r="A138" s="33"/>
      <c r="B138" s="33"/>
      <c r="C138" s="46"/>
      <c r="D138" s="53"/>
      <c r="E138" s="111" t="str">
        <f>IFERROR(VLOOKUP(D138,'Číselník právnych foriem ŠÚ SR'!$B:$C,2,0),"")</f>
        <v/>
      </c>
      <c r="F138" s="76"/>
      <c r="G138" s="33"/>
      <c r="H138" s="33"/>
      <c r="I138" s="91"/>
      <c r="J138" s="93"/>
      <c r="K138" s="87"/>
      <c r="L138" s="93"/>
      <c r="M138" s="45"/>
      <c r="N138" s="33"/>
      <c r="O138" s="33"/>
      <c r="P138" s="45"/>
      <c r="Q138" s="45"/>
      <c r="R138" s="102"/>
      <c r="S138" s="102"/>
      <c r="T138" s="102"/>
      <c r="U138" s="45"/>
      <c r="V138" s="45"/>
    </row>
    <row r="139" spans="1:22" x14ac:dyDescent="0.35">
      <c r="A139" s="33"/>
      <c r="B139" s="33"/>
      <c r="C139" s="46"/>
      <c r="D139" s="53"/>
      <c r="E139" s="111" t="str">
        <f>IFERROR(VLOOKUP(D139,'Číselník právnych foriem ŠÚ SR'!$B:$C,2,0),"")</f>
        <v/>
      </c>
      <c r="F139" s="76"/>
      <c r="G139" s="33"/>
      <c r="H139" s="33"/>
      <c r="I139" s="91"/>
      <c r="J139" s="93"/>
      <c r="K139" s="87"/>
      <c r="L139" s="93"/>
      <c r="M139" s="45"/>
      <c r="N139" s="33"/>
      <c r="O139" s="33"/>
      <c r="P139" s="45"/>
      <c r="Q139" s="45"/>
      <c r="R139" s="102"/>
      <c r="S139" s="102"/>
      <c r="T139" s="102"/>
      <c r="U139" s="45"/>
      <c r="V139" s="45"/>
    </row>
    <row r="140" spans="1:22" x14ac:dyDescent="0.35">
      <c r="A140" s="33"/>
      <c r="B140" s="33"/>
      <c r="C140" s="46"/>
      <c r="D140" s="53"/>
      <c r="E140" s="111" t="str">
        <f>IFERROR(VLOOKUP(D140,'Číselník právnych foriem ŠÚ SR'!$B:$C,2,0),"")</f>
        <v/>
      </c>
      <c r="F140" s="76"/>
      <c r="G140" s="33"/>
      <c r="H140" s="33"/>
      <c r="I140" s="91"/>
      <c r="J140" s="93"/>
      <c r="K140" s="87"/>
      <c r="L140" s="93"/>
      <c r="M140" s="45"/>
      <c r="N140" s="33"/>
      <c r="O140" s="33"/>
      <c r="P140" s="45"/>
      <c r="Q140" s="45"/>
      <c r="R140" s="102"/>
      <c r="S140" s="102"/>
      <c r="T140" s="102"/>
      <c r="U140" s="45"/>
      <c r="V140" s="45"/>
    </row>
    <row r="141" spans="1:22" x14ac:dyDescent="0.35">
      <c r="A141" s="33"/>
      <c r="B141" s="33"/>
      <c r="C141" s="46"/>
      <c r="D141" s="53"/>
      <c r="E141" s="111" t="str">
        <f>IFERROR(VLOOKUP(D141,'Číselník právnych foriem ŠÚ SR'!$B:$C,2,0),"")</f>
        <v/>
      </c>
      <c r="F141" s="76"/>
      <c r="G141" s="33"/>
      <c r="H141" s="33"/>
      <c r="I141" s="91"/>
      <c r="J141" s="93"/>
      <c r="K141" s="87"/>
      <c r="L141" s="93"/>
      <c r="M141" s="45"/>
      <c r="N141" s="33"/>
      <c r="O141" s="33"/>
      <c r="P141" s="45"/>
      <c r="Q141" s="45"/>
      <c r="R141" s="102"/>
      <c r="S141" s="102"/>
      <c r="T141" s="102"/>
      <c r="U141" s="45"/>
      <c r="V141" s="45"/>
    </row>
    <row r="142" spans="1:22" x14ac:dyDescent="0.35">
      <c r="A142" s="33"/>
      <c r="B142" s="33"/>
      <c r="C142" s="46"/>
      <c r="D142" s="53"/>
      <c r="E142" s="111" t="str">
        <f>IFERROR(VLOOKUP(D142,'Číselník právnych foriem ŠÚ SR'!$B:$C,2,0),"")</f>
        <v/>
      </c>
      <c r="F142" s="76"/>
      <c r="G142" s="33"/>
      <c r="H142" s="33"/>
      <c r="I142" s="91"/>
      <c r="J142" s="93"/>
      <c r="K142" s="87"/>
      <c r="L142" s="93"/>
      <c r="M142" s="45"/>
      <c r="N142" s="33"/>
      <c r="O142" s="33"/>
      <c r="P142" s="45"/>
      <c r="Q142" s="45"/>
      <c r="R142" s="102"/>
      <c r="S142" s="102"/>
      <c r="T142" s="102"/>
      <c r="U142" s="45"/>
      <c r="V142" s="45"/>
    </row>
    <row r="143" spans="1:22" x14ac:dyDescent="0.35">
      <c r="A143" s="33"/>
      <c r="B143" s="33"/>
      <c r="C143" s="46"/>
      <c r="D143" s="53"/>
      <c r="E143" s="111" t="str">
        <f>IFERROR(VLOOKUP(D143,'Číselník právnych foriem ŠÚ SR'!$B:$C,2,0),"")</f>
        <v/>
      </c>
      <c r="F143" s="76"/>
      <c r="G143" s="33"/>
      <c r="H143" s="33"/>
      <c r="I143" s="91"/>
      <c r="J143" s="93"/>
      <c r="K143" s="87"/>
      <c r="L143" s="93"/>
      <c r="M143" s="45"/>
      <c r="N143" s="33"/>
      <c r="O143" s="33"/>
      <c r="P143" s="45"/>
      <c r="Q143" s="45"/>
      <c r="R143" s="102"/>
      <c r="S143" s="102"/>
      <c r="T143" s="102"/>
      <c r="U143" s="45"/>
      <c r="V143" s="45"/>
    </row>
    <row r="144" spans="1:22" x14ac:dyDescent="0.35">
      <c r="A144" s="33"/>
      <c r="B144" s="33"/>
      <c r="C144" s="46"/>
      <c r="D144" s="53"/>
      <c r="E144" s="111" t="str">
        <f>IFERROR(VLOOKUP(D144,'Číselník právnych foriem ŠÚ SR'!$B:$C,2,0),"")</f>
        <v/>
      </c>
      <c r="F144" s="76"/>
      <c r="G144" s="33"/>
      <c r="H144" s="33"/>
      <c r="I144" s="91"/>
      <c r="J144" s="93"/>
      <c r="K144" s="87"/>
      <c r="L144" s="93"/>
      <c r="M144" s="45"/>
      <c r="N144" s="33"/>
      <c r="O144" s="33"/>
      <c r="P144" s="45"/>
      <c r="Q144" s="45"/>
      <c r="R144" s="102"/>
      <c r="S144" s="102"/>
      <c r="T144" s="102"/>
      <c r="U144" s="45"/>
      <c r="V144" s="45"/>
    </row>
    <row r="145" spans="1:22" x14ac:dyDescent="0.35">
      <c r="A145" s="33"/>
      <c r="B145" s="33"/>
      <c r="C145" s="46"/>
      <c r="D145" s="53"/>
      <c r="E145" s="111" t="str">
        <f>IFERROR(VLOOKUP(D145,'Číselník právnych foriem ŠÚ SR'!$B:$C,2,0),"")</f>
        <v/>
      </c>
      <c r="F145" s="76"/>
      <c r="G145" s="33"/>
      <c r="H145" s="33"/>
      <c r="I145" s="91"/>
      <c r="J145" s="93"/>
      <c r="K145" s="87"/>
      <c r="L145" s="93"/>
      <c r="M145" s="45"/>
      <c r="N145" s="33"/>
      <c r="O145" s="33"/>
      <c r="P145" s="45"/>
      <c r="Q145" s="45"/>
      <c r="R145" s="102"/>
      <c r="S145" s="102"/>
      <c r="T145" s="102"/>
      <c r="U145" s="45"/>
      <c r="V145" s="45"/>
    </row>
    <row r="146" spans="1:22" x14ac:dyDescent="0.35">
      <c r="A146" s="33"/>
      <c r="B146" s="33"/>
      <c r="C146" s="46"/>
      <c r="D146" s="53"/>
      <c r="E146" s="111" t="str">
        <f>IFERROR(VLOOKUP(D146,'Číselník právnych foriem ŠÚ SR'!$B:$C,2,0),"")</f>
        <v/>
      </c>
      <c r="F146" s="76"/>
      <c r="G146" s="33"/>
      <c r="H146" s="33"/>
      <c r="I146" s="91"/>
      <c r="J146" s="93"/>
      <c r="K146" s="87"/>
      <c r="L146" s="93"/>
      <c r="M146" s="45"/>
      <c r="N146" s="33"/>
      <c r="O146" s="33"/>
      <c r="P146" s="45"/>
      <c r="Q146" s="45"/>
      <c r="R146" s="102"/>
      <c r="S146" s="102"/>
      <c r="T146" s="102"/>
      <c r="U146" s="45"/>
      <c r="V146" s="45"/>
    </row>
    <row r="147" spans="1:22" x14ac:dyDescent="0.35">
      <c r="A147" s="33"/>
      <c r="B147" s="33"/>
      <c r="C147" s="46"/>
      <c r="D147" s="53"/>
      <c r="E147" s="111" t="str">
        <f>IFERROR(VLOOKUP(D147,'Číselník právnych foriem ŠÚ SR'!$B:$C,2,0),"")</f>
        <v/>
      </c>
      <c r="F147" s="76"/>
      <c r="G147" s="33"/>
      <c r="H147" s="33"/>
      <c r="I147" s="91"/>
      <c r="J147" s="93"/>
      <c r="K147" s="87"/>
      <c r="L147" s="93"/>
      <c r="M147" s="45"/>
      <c r="N147" s="33"/>
      <c r="O147" s="33"/>
      <c r="P147" s="45"/>
      <c r="Q147" s="45"/>
      <c r="R147" s="102"/>
      <c r="S147" s="102"/>
      <c r="T147" s="102"/>
      <c r="U147" s="45"/>
      <c r="V147" s="45"/>
    </row>
    <row r="148" spans="1:22" x14ac:dyDescent="0.35">
      <c r="A148" s="33"/>
      <c r="B148" s="33"/>
      <c r="C148" s="46"/>
      <c r="D148" s="53"/>
      <c r="E148" s="111" t="str">
        <f>IFERROR(VLOOKUP(D148,'Číselník právnych foriem ŠÚ SR'!$B:$C,2,0),"")</f>
        <v/>
      </c>
      <c r="F148" s="76"/>
      <c r="G148" s="33"/>
      <c r="H148" s="33"/>
      <c r="I148" s="91"/>
      <c r="J148" s="93"/>
      <c r="K148" s="87"/>
      <c r="L148" s="93"/>
      <c r="M148" s="45"/>
      <c r="N148" s="33"/>
      <c r="O148" s="33"/>
      <c r="P148" s="45"/>
      <c r="Q148" s="45"/>
      <c r="R148" s="102"/>
      <c r="S148" s="102"/>
      <c r="T148" s="102"/>
      <c r="U148" s="45"/>
      <c r="V148" s="45"/>
    </row>
    <row r="149" spans="1:22" x14ac:dyDescent="0.35">
      <c r="A149" s="33"/>
      <c r="B149" s="33"/>
      <c r="C149" s="46"/>
      <c r="D149" s="53"/>
      <c r="E149" s="111" t="str">
        <f>IFERROR(VLOOKUP(D149,'Číselník právnych foriem ŠÚ SR'!$B:$C,2,0),"")</f>
        <v/>
      </c>
      <c r="F149" s="76"/>
      <c r="G149" s="33"/>
      <c r="H149" s="33"/>
      <c r="I149" s="91"/>
      <c r="J149" s="93"/>
      <c r="K149" s="87"/>
      <c r="L149" s="93"/>
      <c r="M149" s="45"/>
      <c r="N149" s="33"/>
      <c r="O149" s="33"/>
      <c r="P149" s="45"/>
      <c r="Q149" s="45"/>
      <c r="R149" s="102"/>
      <c r="S149" s="102"/>
      <c r="T149" s="102"/>
      <c r="U149" s="45"/>
      <c r="V149" s="45"/>
    </row>
    <row r="150" spans="1:22" x14ac:dyDescent="0.35">
      <c r="A150" s="33"/>
      <c r="B150" s="33"/>
      <c r="C150" s="46"/>
      <c r="D150" s="53"/>
      <c r="E150" s="111" t="str">
        <f>IFERROR(VLOOKUP(D150,'Číselník právnych foriem ŠÚ SR'!$B:$C,2,0),"")</f>
        <v/>
      </c>
      <c r="F150" s="76"/>
      <c r="G150" s="33"/>
      <c r="H150" s="33"/>
      <c r="I150" s="91"/>
      <c r="J150" s="93"/>
      <c r="K150" s="87"/>
      <c r="L150" s="93"/>
      <c r="M150" s="45"/>
      <c r="N150" s="33"/>
      <c r="O150" s="33"/>
      <c r="P150" s="45"/>
      <c r="Q150" s="45"/>
      <c r="R150" s="102"/>
      <c r="S150" s="102"/>
      <c r="T150" s="102"/>
      <c r="U150" s="45"/>
      <c r="V150" s="45"/>
    </row>
    <row r="151" spans="1:22" x14ac:dyDescent="0.35">
      <c r="A151" s="33"/>
      <c r="B151" s="33"/>
      <c r="C151" s="46"/>
      <c r="D151" s="53"/>
      <c r="E151" s="111" t="str">
        <f>IFERROR(VLOOKUP(D151,'Číselník právnych foriem ŠÚ SR'!$B:$C,2,0),"")</f>
        <v/>
      </c>
      <c r="F151" s="76"/>
      <c r="G151" s="33"/>
      <c r="H151" s="33"/>
      <c r="I151" s="91"/>
      <c r="J151" s="93"/>
      <c r="K151" s="87"/>
      <c r="L151" s="93"/>
      <c r="M151" s="45"/>
      <c r="N151" s="33"/>
      <c r="O151" s="33"/>
      <c r="P151" s="45"/>
      <c r="Q151" s="45"/>
      <c r="R151" s="102"/>
      <c r="S151" s="102"/>
      <c r="T151" s="102"/>
      <c r="U151" s="45"/>
      <c r="V151" s="45"/>
    </row>
    <row r="152" spans="1:22" x14ac:dyDescent="0.35">
      <c r="A152" s="33"/>
      <c r="B152" s="33"/>
      <c r="C152" s="46"/>
      <c r="D152" s="53"/>
      <c r="E152" s="111" t="str">
        <f>IFERROR(VLOOKUP(D152,'Číselník právnych foriem ŠÚ SR'!$B:$C,2,0),"")</f>
        <v/>
      </c>
      <c r="F152" s="76"/>
      <c r="G152" s="33"/>
      <c r="H152" s="33"/>
      <c r="I152" s="91"/>
      <c r="J152" s="93"/>
      <c r="K152" s="87"/>
      <c r="L152" s="93"/>
      <c r="M152" s="45"/>
      <c r="N152" s="33"/>
      <c r="O152" s="33"/>
      <c r="P152" s="45"/>
      <c r="Q152" s="45"/>
      <c r="R152" s="102"/>
      <c r="S152" s="102"/>
      <c r="T152" s="102"/>
      <c r="U152" s="45"/>
      <c r="V152" s="45"/>
    </row>
    <row r="153" spans="1:22" x14ac:dyDescent="0.35">
      <c r="A153" s="33"/>
      <c r="B153" s="33"/>
      <c r="C153" s="46"/>
      <c r="D153" s="53"/>
      <c r="E153" s="111" t="str">
        <f>IFERROR(VLOOKUP(D153,'Číselník právnych foriem ŠÚ SR'!$B:$C,2,0),"")</f>
        <v/>
      </c>
      <c r="F153" s="76"/>
      <c r="G153" s="33"/>
      <c r="H153" s="33"/>
      <c r="I153" s="91"/>
      <c r="J153" s="93"/>
      <c r="K153" s="87"/>
      <c r="L153" s="93"/>
      <c r="M153" s="45"/>
      <c r="N153" s="33"/>
      <c r="O153" s="33"/>
      <c r="P153" s="45"/>
      <c r="Q153" s="45"/>
      <c r="R153" s="102"/>
      <c r="S153" s="102"/>
      <c r="T153" s="102"/>
      <c r="U153" s="45"/>
      <c r="V153" s="45"/>
    </row>
    <row r="154" spans="1:22" x14ac:dyDescent="0.35">
      <c r="A154" s="33"/>
      <c r="B154" s="33"/>
      <c r="C154" s="46"/>
      <c r="D154" s="53"/>
      <c r="E154" s="111" t="str">
        <f>IFERROR(VLOOKUP(D154,'Číselník právnych foriem ŠÚ SR'!$B:$C,2,0),"")</f>
        <v/>
      </c>
      <c r="F154" s="76"/>
      <c r="G154" s="33"/>
      <c r="H154" s="33"/>
      <c r="I154" s="91"/>
      <c r="J154" s="93"/>
      <c r="K154" s="87"/>
      <c r="L154" s="93"/>
      <c r="M154" s="45"/>
      <c r="N154" s="33"/>
      <c r="O154" s="33"/>
      <c r="P154" s="45"/>
      <c r="Q154" s="45"/>
      <c r="R154" s="102"/>
      <c r="S154" s="102"/>
      <c r="T154" s="102"/>
      <c r="U154" s="45"/>
      <c r="V154" s="45"/>
    </row>
    <row r="155" spans="1:22" x14ac:dyDescent="0.35">
      <c r="A155" s="33"/>
      <c r="B155" s="33"/>
      <c r="C155" s="46"/>
      <c r="D155" s="53"/>
      <c r="E155" s="111" t="str">
        <f>IFERROR(VLOOKUP(D155,'Číselník právnych foriem ŠÚ SR'!$B:$C,2,0),"")</f>
        <v/>
      </c>
      <c r="F155" s="76"/>
      <c r="G155" s="33"/>
      <c r="H155" s="33"/>
      <c r="I155" s="91"/>
      <c r="J155" s="93"/>
      <c r="K155" s="87"/>
      <c r="L155" s="93"/>
      <c r="M155" s="45"/>
      <c r="N155" s="33"/>
      <c r="O155" s="33"/>
      <c r="P155" s="45"/>
      <c r="Q155" s="45"/>
      <c r="R155" s="102"/>
      <c r="S155" s="102"/>
      <c r="T155" s="102"/>
      <c r="U155" s="45"/>
      <c r="V155" s="45"/>
    </row>
    <row r="156" spans="1:22" x14ac:dyDescent="0.35">
      <c r="A156" s="33"/>
      <c r="B156" s="33"/>
      <c r="C156" s="46"/>
      <c r="D156" s="53"/>
      <c r="E156" s="111" t="str">
        <f>IFERROR(VLOOKUP(D156,'Číselník právnych foriem ŠÚ SR'!$B:$C,2,0),"")</f>
        <v/>
      </c>
      <c r="F156" s="76"/>
      <c r="G156" s="33"/>
      <c r="H156" s="33"/>
      <c r="I156" s="91"/>
      <c r="J156" s="93"/>
      <c r="K156" s="87"/>
      <c r="L156" s="93"/>
      <c r="M156" s="45"/>
      <c r="N156" s="33"/>
      <c r="O156" s="33"/>
      <c r="P156" s="45"/>
      <c r="Q156" s="45"/>
      <c r="R156" s="102"/>
      <c r="S156" s="102"/>
      <c r="T156" s="102"/>
      <c r="U156" s="45"/>
      <c r="V156" s="45"/>
    </row>
    <row r="157" spans="1:22" x14ac:dyDescent="0.35">
      <c r="A157" s="33"/>
      <c r="B157" s="33"/>
      <c r="C157" s="46"/>
      <c r="D157" s="53"/>
      <c r="E157" s="111" t="str">
        <f>IFERROR(VLOOKUP(D157,'Číselník právnych foriem ŠÚ SR'!$B:$C,2,0),"")</f>
        <v/>
      </c>
      <c r="F157" s="76"/>
      <c r="G157" s="33"/>
      <c r="H157" s="33"/>
      <c r="I157" s="91"/>
      <c r="J157" s="93"/>
      <c r="K157" s="87"/>
      <c r="L157" s="93"/>
      <c r="M157" s="45"/>
      <c r="N157" s="33"/>
      <c r="O157" s="33"/>
      <c r="P157" s="45"/>
      <c r="Q157" s="45"/>
      <c r="R157" s="102"/>
      <c r="S157" s="102"/>
      <c r="T157" s="102"/>
      <c r="U157" s="45"/>
      <c r="V157" s="45"/>
    </row>
    <row r="158" spans="1:22" x14ac:dyDescent="0.35">
      <c r="A158" s="33"/>
      <c r="B158" s="33"/>
      <c r="C158" s="46"/>
      <c r="D158" s="53"/>
      <c r="E158" s="111" t="str">
        <f>IFERROR(VLOOKUP(D158,'Číselník právnych foriem ŠÚ SR'!$B:$C,2,0),"")</f>
        <v/>
      </c>
      <c r="F158" s="76"/>
      <c r="G158" s="33"/>
      <c r="H158" s="33"/>
      <c r="I158" s="91"/>
      <c r="J158" s="93"/>
      <c r="K158" s="87"/>
      <c r="L158" s="93"/>
      <c r="M158" s="45"/>
      <c r="N158" s="33"/>
      <c r="O158" s="33"/>
      <c r="P158" s="45"/>
      <c r="Q158" s="45"/>
      <c r="R158" s="102"/>
      <c r="S158" s="102"/>
      <c r="T158" s="102"/>
      <c r="U158" s="45"/>
      <c r="V158" s="45"/>
    </row>
    <row r="159" spans="1:22" x14ac:dyDescent="0.35">
      <c r="A159" s="33"/>
      <c r="B159" s="33"/>
      <c r="C159" s="46"/>
      <c r="D159" s="53"/>
      <c r="E159" s="111" t="str">
        <f>IFERROR(VLOOKUP(D159,'Číselník právnych foriem ŠÚ SR'!$B:$C,2,0),"")</f>
        <v/>
      </c>
      <c r="F159" s="76"/>
      <c r="G159" s="33"/>
      <c r="H159" s="33"/>
      <c r="I159" s="91"/>
      <c r="J159" s="93"/>
      <c r="K159" s="87"/>
      <c r="L159" s="93"/>
      <c r="M159" s="45"/>
      <c r="N159" s="33"/>
      <c r="O159" s="33"/>
      <c r="P159" s="45"/>
      <c r="Q159" s="45"/>
      <c r="R159" s="102"/>
      <c r="S159" s="102"/>
      <c r="T159" s="102"/>
      <c r="U159" s="45"/>
      <c r="V159" s="45"/>
    </row>
    <row r="160" spans="1:22" x14ac:dyDescent="0.35">
      <c r="A160" s="33"/>
      <c r="B160" s="33"/>
      <c r="C160" s="46"/>
      <c r="D160" s="53"/>
      <c r="E160" s="111" t="str">
        <f>IFERROR(VLOOKUP(D160,'Číselník právnych foriem ŠÚ SR'!$B:$C,2,0),"")</f>
        <v/>
      </c>
      <c r="F160" s="76"/>
      <c r="G160" s="33"/>
      <c r="H160" s="33"/>
      <c r="I160" s="91"/>
      <c r="J160" s="93"/>
      <c r="K160" s="87"/>
      <c r="L160" s="93"/>
      <c r="M160" s="45"/>
      <c r="N160" s="33"/>
      <c r="O160" s="33"/>
      <c r="P160" s="45"/>
      <c r="Q160" s="45"/>
      <c r="R160" s="102"/>
      <c r="S160" s="102"/>
      <c r="T160" s="102"/>
      <c r="U160" s="45"/>
      <c r="V160" s="45"/>
    </row>
    <row r="161" spans="1:22" x14ac:dyDescent="0.35">
      <c r="A161" s="33"/>
      <c r="B161" s="33"/>
      <c r="C161" s="46"/>
      <c r="D161" s="53"/>
      <c r="E161" s="111" t="str">
        <f>IFERROR(VLOOKUP(D161,'Číselník právnych foriem ŠÚ SR'!$B:$C,2,0),"")</f>
        <v/>
      </c>
      <c r="F161" s="76"/>
      <c r="G161" s="33"/>
      <c r="H161" s="33"/>
      <c r="I161" s="91"/>
      <c r="J161" s="93"/>
      <c r="K161" s="87"/>
      <c r="L161" s="93"/>
      <c r="M161" s="45"/>
      <c r="N161" s="33"/>
      <c r="O161" s="33"/>
      <c r="P161" s="45"/>
      <c r="Q161" s="45"/>
      <c r="R161" s="102"/>
      <c r="S161" s="102"/>
      <c r="T161" s="102"/>
      <c r="U161" s="45"/>
      <c r="V161" s="45"/>
    </row>
    <row r="162" spans="1:22" x14ac:dyDescent="0.35">
      <c r="A162" s="33"/>
      <c r="B162" s="33"/>
      <c r="C162" s="46"/>
      <c r="D162" s="53"/>
      <c r="E162" s="111" t="str">
        <f>IFERROR(VLOOKUP(D162,'Číselník právnych foriem ŠÚ SR'!$B:$C,2,0),"")</f>
        <v/>
      </c>
      <c r="F162" s="76"/>
      <c r="G162" s="33"/>
      <c r="H162" s="33"/>
      <c r="I162" s="91"/>
      <c r="J162" s="93"/>
      <c r="K162" s="87"/>
      <c r="L162" s="93"/>
      <c r="M162" s="45"/>
      <c r="N162" s="33"/>
      <c r="O162" s="33"/>
      <c r="P162" s="45"/>
      <c r="Q162" s="45"/>
      <c r="R162" s="102"/>
      <c r="S162" s="102"/>
      <c r="T162" s="102"/>
      <c r="U162" s="45"/>
      <c r="V162" s="45"/>
    </row>
    <row r="163" spans="1:22" x14ac:dyDescent="0.35">
      <c r="A163" s="33"/>
      <c r="B163" s="33"/>
      <c r="C163" s="46"/>
      <c r="D163" s="53"/>
      <c r="E163" s="111" t="str">
        <f>IFERROR(VLOOKUP(D163,'Číselník právnych foriem ŠÚ SR'!$B:$C,2,0),"")</f>
        <v/>
      </c>
      <c r="F163" s="76"/>
      <c r="G163" s="33"/>
      <c r="H163" s="33"/>
      <c r="I163" s="91"/>
      <c r="J163" s="93"/>
      <c r="K163" s="87"/>
      <c r="L163" s="93"/>
      <c r="M163" s="45"/>
      <c r="N163" s="33"/>
      <c r="O163" s="33"/>
      <c r="P163" s="45"/>
      <c r="Q163" s="45"/>
      <c r="R163" s="102"/>
      <c r="S163" s="102"/>
      <c r="T163" s="102"/>
      <c r="U163" s="45"/>
      <c r="V163" s="45"/>
    </row>
    <row r="164" spans="1:22" x14ac:dyDescent="0.35">
      <c r="A164" s="33"/>
      <c r="B164" s="33"/>
      <c r="C164" s="46"/>
      <c r="D164" s="53"/>
      <c r="E164" s="111" t="str">
        <f>IFERROR(VLOOKUP(D164,'Číselník právnych foriem ŠÚ SR'!$B:$C,2,0),"")</f>
        <v/>
      </c>
      <c r="F164" s="76"/>
      <c r="G164" s="33"/>
      <c r="H164" s="33"/>
      <c r="I164" s="91"/>
      <c r="J164" s="93"/>
      <c r="K164" s="87"/>
      <c r="L164" s="93"/>
      <c r="M164" s="45"/>
      <c r="N164" s="33"/>
      <c r="O164" s="33"/>
      <c r="P164" s="45"/>
      <c r="Q164" s="45"/>
      <c r="R164" s="102"/>
      <c r="S164" s="102"/>
      <c r="T164" s="102"/>
      <c r="U164" s="45"/>
      <c r="V164" s="45"/>
    </row>
    <row r="165" spans="1:22" x14ac:dyDescent="0.35">
      <c r="A165" s="33"/>
      <c r="B165" s="33"/>
      <c r="C165" s="46"/>
      <c r="D165" s="53"/>
      <c r="E165" s="111" t="str">
        <f>IFERROR(VLOOKUP(D165,'Číselník právnych foriem ŠÚ SR'!$B:$C,2,0),"")</f>
        <v/>
      </c>
      <c r="F165" s="76"/>
      <c r="G165" s="33"/>
      <c r="H165" s="33"/>
      <c r="I165" s="91"/>
      <c r="J165" s="93"/>
      <c r="K165" s="87"/>
      <c r="L165" s="93"/>
      <c r="M165" s="45"/>
      <c r="N165" s="33"/>
      <c r="O165" s="33"/>
      <c r="P165" s="45"/>
      <c r="Q165" s="45"/>
      <c r="R165" s="102"/>
      <c r="S165" s="102"/>
      <c r="T165" s="102"/>
      <c r="U165" s="45"/>
      <c r="V165" s="45"/>
    </row>
    <row r="166" spans="1:22" x14ac:dyDescent="0.35">
      <c r="A166" s="33"/>
      <c r="B166" s="33"/>
      <c r="C166" s="46"/>
      <c r="D166" s="53"/>
      <c r="E166" s="111" t="str">
        <f>IFERROR(VLOOKUP(D166,'Číselník právnych foriem ŠÚ SR'!$B:$C,2,0),"")</f>
        <v/>
      </c>
      <c r="F166" s="76"/>
      <c r="G166" s="33"/>
      <c r="H166" s="33"/>
      <c r="I166" s="91"/>
      <c r="J166" s="93"/>
      <c r="K166" s="87"/>
      <c r="L166" s="93"/>
      <c r="M166" s="45"/>
      <c r="N166" s="33"/>
      <c r="O166" s="33"/>
      <c r="P166" s="45"/>
      <c r="Q166" s="45"/>
      <c r="R166" s="102"/>
      <c r="S166" s="102"/>
      <c r="T166" s="102"/>
      <c r="U166" s="45"/>
      <c r="V166" s="45"/>
    </row>
    <row r="167" spans="1:22" x14ac:dyDescent="0.35">
      <c r="A167" s="33"/>
      <c r="B167" s="33"/>
      <c r="C167" s="46"/>
      <c r="D167" s="53"/>
      <c r="E167" s="111" t="str">
        <f>IFERROR(VLOOKUP(D167,'Číselník právnych foriem ŠÚ SR'!$B:$C,2,0),"")</f>
        <v/>
      </c>
      <c r="F167" s="76"/>
      <c r="G167" s="33"/>
      <c r="H167" s="33"/>
      <c r="I167" s="91"/>
      <c r="J167" s="93"/>
      <c r="K167" s="87"/>
      <c r="L167" s="93"/>
      <c r="M167" s="45"/>
      <c r="N167" s="33"/>
      <c r="O167" s="33"/>
      <c r="P167" s="45"/>
      <c r="Q167" s="45"/>
      <c r="R167" s="102"/>
      <c r="S167" s="102"/>
      <c r="T167" s="102"/>
      <c r="U167" s="45"/>
      <c r="V167" s="45"/>
    </row>
    <row r="168" spans="1:22" x14ac:dyDescent="0.35">
      <c r="A168" s="33"/>
      <c r="B168" s="33"/>
      <c r="C168" s="46"/>
      <c r="D168" s="53"/>
      <c r="E168" s="111" t="str">
        <f>IFERROR(VLOOKUP(D168,'Číselník právnych foriem ŠÚ SR'!$B:$C,2,0),"")</f>
        <v/>
      </c>
      <c r="F168" s="76"/>
      <c r="G168" s="33"/>
      <c r="H168" s="33"/>
      <c r="I168" s="91"/>
      <c r="J168" s="93"/>
      <c r="K168" s="87"/>
      <c r="L168" s="93"/>
      <c r="M168" s="45"/>
      <c r="N168" s="33"/>
      <c r="O168" s="33"/>
      <c r="P168" s="45"/>
      <c r="Q168" s="45"/>
      <c r="R168" s="102"/>
      <c r="S168" s="102"/>
      <c r="T168" s="102"/>
      <c r="U168" s="45"/>
      <c r="V168" s="45"/>
    </row>
    <row r="169" spans="1:22" x14ac:dyDescent="0.35">
      <c r="A169" s="33"/>
      <c r="B169" s="33"/>
      <c r="C169" s="46"/>
      <c r="D169" s="53"/>
      <c r="E169" s="111" t="str">
        <f>IFERROR(VLOOKUP(D169,'Číselník právnych foriem ŠÚ SR'!$B:$C,2,0),"")</f>
        <v/>
      </c>
      <c r="F169" s="76"/>
      <c r="G169" s="33"/>
      <c r="H169" s="33"/>
      <c r="I169" s="91"/>
      <c r="J169" s="93"/>
      <c r="K169" s="87"/>
      <c r="L169" s="93"/>
      <c r="M169" s="45"/>
      <c r="N169" s="33"/>
      <c r="O169" s="33"/>
      <c r="P169" s="45"/>
      <c r="Q169" s="45"/>
      <c r="R169" s="102"/>
      <c r="S169" s="102"/>
      <c r="T169" s="102"/>
      <c r="U169" s="45"/>
      <c r="V169" s="45"/>
    </row>
    <row r="170" spans="1:22" x14ac:dyDescent="0.35">
      <c r="A170" s="33"/>
      <c r="B170" s="33"/>
      <c r="C170" s="46"/>
      <c r="D170" s="53"/>
      <c r="E170" s="111" t="str">
        <f>IFERROR(VLOOKUP(D170,'Číselník právnych foriem ŠÚ SR'!$B:$C,2,0),"")</f>
        <v/>
      </c>
      <c r="F170" s="76"/>
      <c r="G170" s="33"/>
      <c r="H170" s="33"/>
      <c r="I170" s="91"/>
      <c r="J170" s="93"/>
      <c r="K170" s="87"/>
      <c r="L170" s="93"/>
      <c r="M170" s="45"/>
      <c r="N170" s="33"/>
      <c r="O170" s="33"/>
      <c r="P170" s="45"/>
      <c r="Q170" s="45"/>
      <c r="R170" s="102"/>
      <c r="S170" s="102"/>
      <c r="T170" s="102"/>
      <c r="U170" s="45"/>
      <c r="V170" s="45"/>
    </row>
    <row r="171" spans="1:22" x14ac:dyDescent="0.35">
      <c r="A171" s="33"/>
      <c r="B171" s="33"/>
      <c r="C171" s="46"/>
      <c r="D171" s="53"/>
      <c r="E171" s="111" t="str">
        <f>IFERROR(VLOOKUP(D171,'Číselník právnych foriem ŠÚ SR'!$B:$C,2,0),"")</f>
        <v/>
      </c>
      <c r="F171" s="76"/>
      <c r="G171" s="33"/>
      <c r="H171" s="33"/>
      <c r="I171" s="91"/>
      <c r="J171" s="93"/>
      <c r="K171" s="87"/>
      <c r="L171" s="93"/>
      <c r="M171" s="45"/>
      <c r="N171" s="33"/>
      <c r="O171" s="33"/>
      <c r="P171" s="45"/>
      <c r="Q171" s="45"/>
      <c r="R171" s="102"/>
      <c r="S171" s="102"/>
      <c r="T171" s="102"/>
      <c r="U171" s="45"/>
      <c r="V171" s="45"/>
    </row>
    <row r="172" spans="1:22" x14ac:dyDescent="0.35">
      <c r="A172" s="33"/>
      <c r="B172" s="33"/>
      <c r="C172" s="46"/>
      <c r="D172" s="53"/>
      <c r="E172" s="111" t="str">
        <f>IFERROR(VLOOKUP(D172,'Číselník právnych foriem ŠÚ SR'!$B:$C,2,0),"")</f>
        <v/>
      </c>
      <c r="F172" s="76"/>
      <c r="G172" s="33"/>
      <c r="H172" s="33"/>
      <c r="I172" s="91"/>
      <c r="J172" s="93"/>
      <c r="K172" s="87"/>
      <c r="L172" s="93"/>
      <c r="M172" s="45"/>
      <c r="N172" s="33"/>
      <c r="O172" s="33"/>
      <c r="P172" s="45"/>
      <c r="Q172" s="45"/>
      <c r="R172" s="102"/>
      <c r="S172" s="102"/>
      <c r="T172" s="102"/>
      <c r="U172" s="45"/>
      <c r="V172" s="45"/>
    </row>
    <row r="173" spans="1:22" x14ac:dyDescent="0.35">
      <c r="A173" s="33"/>
      <c r="B173" s="33"/>
      <c r="C173" s="46"/>
      <c r="D173" s="53"/>
      <c r="E173" s="111" t="str">
        <f>IFERROR(VLOOKUP(D173,'Číselník právnych foriem ŠÚ SR'!$B:$C,2,0),"")</f>
        <v/>
      </c>
      <c r="F173" s="76"/>
      <c r="G173" s="33"/>
      <c r="H173" s="33"/>
      <c r="I173" s="91"/>
      <c r="J173" s="93"/>
      <c r="K173" s="87"/>
      <c r="L173" s="93"/>
      <c r="M173" s="45"/>
      <c r="N173" s="33"/>
      <c r="O173" s="33"/>
      <c r="P173" s="45"/>
      <c r="Q173" s="45"/>
      <c r="R173" s="102"/>
      <c r="S173" s="102"/>
      <c r="T173" s="102"/>
      <c r="U173" s="45"/>
      <c r="V173" s="45"/>
    </row>
    <row r="174" spans="1:22" x14ac:dyDescent="0.35">
      <c r="A174" s="33"/>
      <c r="B174" s="33"/>
      <c r="C174" s="46"/>
      <c r="D174" s="53"/>
      <c r="E174" s="111" t="str">
        <f>IFERROR(VLOOKUP(D174,'Číselník právnych foriem ŠÚ SR'!$B:$C,2,0),"")</f>
        <v/>
      </c>
      <c r="F174" s="76"/>
      <c r="G174" s="33"/>
      <c r="H174" s="33"/>
      <c r="I174" s="91"/>
      <c r="J174" s="93"/>
      <c r="K174" s="87"/>
      <c r="L174" s="93"/>
      <c r="M174" s="45"/>
      <c r="N174" s="33"/>
      <c r="O174" s="33"/>
      <c r="P174" s="45"/>
      <c r="Q174" s="45"/>
      <c r="R174" s="102"/>
      <c r="S174" s="102"/>
      <c r="T174" s="102"/>
      <c r="U174" s="45"/>
      <c r="V174" s="45"/>
    </row>
    <row r="175" spans="1:22" x14ac:dyDescent="0.35">
      <c r="A175" s="33"/>
      <c r="B175" s="33"/>
      <c r="C175" s="46"/>
      <c r="D175" s="53"/>
      <c r="E175" s="111" t="str">
        <f>IFERROR(VLOOKUP(D175,'Číselník právnych foriem ŠÚ SR'!$B:$C,2,0),"")</f>
        <v/>
      </c>
      <c r="F175" s="76"/>
      <c r="G175" s="33"/>
      <c r="H175" s="33"/>
      <c r="I175" s="91"/>
      <c r="J175" s="93"/>
      <c r="K175" s="87"/>
      <c r="L175" s="93"/>
      <c r="M175" s="45"/>
      <c r="N175" s="33"/>
      <c r="O175" s="33"/>
      <c r="P175" s="45"/>
      <c r="Q175" s="45"/>
      <c r="R175" s="102"/>
      <c r="S175" s="102"/>
      <c r="T175" s="102"/>
      <c r="U175" s="45"/>
      <c r="V175" s="45"/>
    </row>
    <row r="176" spans="1:22" x14ac:dyDescent="0.35">
      <c r="A176" s="33"/>
      <c r="B176" s="33"/>
      <c r="C176" s="46"/>
      <c r="D176" s="53"/>
      <c r="E176" s="111" t="str">
        <f>IFERROR(VLOOKUP(D176,'Číselník právnych foriem ŠÚ SR'!$B:$C,2,0),"")</f>
        <v/>
      </c>
      <c r="F176" s="76"/>
      <c r="G176" s="33"/>
      <c r="H176" s="33"/>
      <c r="I176" s="91"/>
      <c r="J176" s="93"/>
      <c r="K176" s="87"/>
      <c r="L176" s="93"/>
      <c r="M176" s="45"/>
      <c r="N176" s="33"/>
      <c r="O176" s="33"/>
      <c r="P176" s="45"/>
      <c r="Q176" s="45"/>
      <c r="R176" s="102"/>
      <c r="S176" s="102"/>
      <c r="T176" s="102"/>
      <c r="U176" s="45"/>
      <c r="V176" s="45"/>
    </row>
    <row r="177" spans="1:22" x14ac:dyDescent="0.35">
      <c r="A177" s="33"/>
      <c r="B177" s="33"/>
      <c r="C177" s="46"/>
      <c r="D177" s="53"/>
      <c r="E177" s="111" t="str">
        <f>IFERROR(VLOOKUP(D177,'Číselník právnych foriem ŠÚ SR'!$B:$C,2,0),"")</f>
        <v/>
      </c>
      <c r="F177" s="76"/>
      <c r="G177" s="33"/>
      <c r="H177" s="33"/>
      <c r="I177" s="91"/>
      <c r="J177" s="93"/>
      <c r="K177" s="87"/>
      <c r="L177" s="93"/>
      <c r="M177" s="45"/>
      <c r="N177" s="33"/>
      <c r="O177" s="33"/>
      <c r="P177" s="45"/>
      <c r="Q177" s="45"/>
      <c r="R177" s="102"/>
      <c r="S177" s="102"/>
      <c r="T177" s="102"/>
      <c r="U177" s="45"/>
      <c r="V177" s="45"/>
    </row>
    <row r="178" spans="1:22" x14ac:dyDescent="0.35">
      <c r="A178" s="33"/>
      <c r="B178" s="33"/>
      <c r="C178" s="46"/>
      <c r="D178" s="53"/>
      <c r="E178" s="111" t="str">
        <f>IFERROR(VLOOKUP(D178,'Číselník právnych foriem ŠÚ SR'!$B:$C,2,0),"")</f>
        <v/>
      </c>
      <c r="F178" s="76"/>
      <c r="G178" s="33"/>
      <c r="H178" s="33"/>
      <c r="I178" s="91"/>
      <c r="J178" s="93"/>
      <c r="K178" s="87"/>
      <c r="L178" s="93"/>
      <c r="M178" s="45"/>
      <c r="N178" s="33"/>
      <c r="O178" s="33"/>
      <c r="P178" s="45"/>
      <c r="Q178" s="45"/>
      <c r="R178" s="102"/>
      <c r="S178" s="102"/>
      <c r="T178" s="102"/>
      <c r="U178" s="45"/>
      <c r="V178" s="45"/>
    </row>
    <row r="179" spans="1:22" x14ac:dyDescent="0.35">
      <c r="A179" s="33"/>
      <c r="B179" s="33"/>
      <c r="C179" s="46"/>
      <c r="D179" s="53"/>
      <c r="E179" s="111" t="str">
        <f>IFERROR(VLOOKUP(D179,'Číselník právnych foriem ŠÚ SR'!$B:$C,2,0),"")</f>
        <v/>
      </c>
      <c r="F179" s="76"/>
      <c r="G179" s="33"/>
      <c r="H179" s="33"/>
      <c r="I179" s="91"/>
      <c r="J179" s="93"/>
      <c r="K179" s="87"/>
      <c r="L179" s="93"/>
      <c r="M179" s="45"/>
      <c r="N179" s="33"/>
      <c r="O179" s="33"/>
      <c r="P179" s="45"/>
      <c r="Q179" s="45"/>
      <c r="R179" s="102"/>
      <c r="S179" s="102"/>
      <c r="T179" s="102"/>
      <c r="U179" s="45"/>
      <c r="V179" s="45"/>
    </row>
    <row r="180" spans="1:22" x14ac:dyDescent="0.35">
      <c r="A180" s="33"/>
      <c r="B180" s="33"/>
      <c r="C180" s="46"/>
      <c r="D180" s="53"/>
      <c r="E180" s="111" t="str">
        <f>IFERROR(VLOOKUP(D180,'Číselník právnych foriem ŠÚ SR'!$B:$C,2,0),"")</f>
        <v/>
      </c>
      <c r="F180" s="76"/>
      <c r="G180" s="33"/>
      <c r="H180" s="33"/>
      <c r="I180" s="91"/>
      <c r="J180" s="93"/>
      <c r="K180" s="87"/>
      <c r="L180" s="93"/>
      <c r="M180" s="45"/>
      <c r="N180" s="33"/>
      <c r="O180" s="33"/>
      <c r="P180" s="45"/>
      <c r="Q180" s="45"/>
      <c r="R180" s="102"/>
      <c r="S180" s="102"/>
      <c r="T180" s="102"/>
      <c r="U180" s="45"/>
      <c r="V180" s="45"/>
    </row>
    <row r="181" spans="1:22" x14ac:dyDescent="0.35">
      <c r="A181" s="33"/>
      <c r="B181" s="33"/>
      <c r="C181" s="46"/>
      <c r="D181" s="53"/>
      <c r="E181" s="111" t="str">
        <f>IFERROR(VLOOKUP(D181,'Číselník právnych foriem ŠÚ SR'!$B:$C,2,0),"")</f>
        <v/>
      </c>
      <c r="F181" s="76"/>
      <c r="G181" s="33"/>
      <c r="H181" s="33"/>
      <c r="I181" s="91"/>
      <c r="J181" s="93"/>
      <c r="K181" s="87"/>
      <c r="L181" s="93"/>
      <c r="M181" s="45"/>
      <c r="N181" s="33"/>
      <c r="O181" s="33"/>
      <c r="P181" s="45"/>
      <c r="Q181" s="45"/>
      <c r="R181" s="102"/>
      <c r="S181" s="102"/>
      <c r="T181" s="102"/>
      <c r="U181" s="45"/>
      <c r="V181" s="45"/>
    </row>
    <row r="182" spans="1:22" x14ac:dyDescent="0.35">
      <c r="A182" s="33"/>
      <c r="B182" s="33"/>
      <c r="C182" s="46"/>
      <c r="D182" s="53"/>
      <c r="E182" s="111" t="str">
        <f>IFERROR(VLOOKUP(D182,'Číselník právnych foriem ŠÚ SR'!$B:$C,2,0),"")</f>
        <v/>
      </c>
      <c r="F182" s="76"/>
      <c r="G182" s="33"/>
      <c r="H182" s="33"/>
      <c r="I182" s="91"/>
      <c r="J182" s="93"/>
      <c r="K182" s="87"/>
      <c r="L182" s="93"/>
      <c r="M182" s="45"/>
      <c r="N182" s="33"/>
      <c r="O182" s="33"/>
      <c r="P182" s="45"/>
      <c r="Q182" s="45"/>
      <c r="R182" s="102"/>
      <c r="S182" s="102"/>
      <c r="T182" s="102"/>
      <c r="U182" s="45"/>
      <c r="V182" s="45"/>
    </row>
    <row r="183" spans="1:22" x14ac:dyDescent="0.35">
      <c r="A183" s="33"/>
      <c r="B183" s="33"/>
      <c r="C183" s="46"/>
      <c r="D183" s="53"/>
      <c r="E183" s="111" t="str">
        <f>IFERROR(VLOOKUP(D183,'Číselník právnych foriem ŠÚ SR'!$B:$C,2,0),"")</f>
        <v/>
      </c>
      <c r="F183" s="76"/>
      <c r="G183" s="33"/>
      <c r="H183" s="33"/>
      <c r="I183" s="91"/>
      <c r="J183" s="93"/>
      <c r="K183" s="87"/>
      <c r="L183" s="93"/>
      <c r="M183" s="45"/>
      <c r="N183" s="33"/>
      <c r="O183" s="33"/>
      <c r="P183" s="45"/>
      <c r="Q183" s="45"/>
      <c r="R183" s="102"/>
      <c r="S183" s="102"/>
      <c r="T183" s="102"/>
      <c r="U183" s="45"/>
      <c r="V183" s="45"/>
    </row>
    <row r="184" spans="1:22" x14ac:dyDescent="0.35">
      <c r="A184" s="33"/>
      <c r="B184" s="33"/>
      <c r="C184" s="46"/>
      <c r="D184" s="53"/>
      <c r="E184" s="111" t="str">
        <f>IFERROR(VLOOKUP(D184,'Číselník právnych foriem ŠÚ SR'!$B:$C,2,0),"")</f>
        <v/>
      </c>
      <c r="F184" s="76"/>
      <c r="G184" s="33"/>
      <c r="H184" s="33"/>
      <c r="I184" s="91"/>
      <c r="J184" s="93"/>
      <c r="K184" s="87"/>
      <c r="L184" s="93"/>
      <c r="M184" s="45"/>
      <c r="N184" s="33"/>
      <c r="O184" s="33"/>
      <c r="P184" s="45"/>
      <c r="Q184" s="45"/>
      <c r="R184" s="102"/>
      <c r="S184" s="102"/>
      <c r="T184" s="102"/>
      <c r="U184" s="45"/>
      <c r="V184" s="45"/>
    </row>
    <row r="185" spans="1:22" x14ac:dyDescent="0.35">
      <c r="A185" s="33"/>
      <c r="B185" s="33"/>
      <c r="C185" s="46"/>
      <c r="D185" s="53"/>
      <c r="E185" s="111" t="str">
        <f>IFERROR(VLOOKUP(D185,'Číselník právnych foriem ŠÚ SR'!$B:$C,2,0),"")</f>
        <v/>
      </c>
      <c r="F185" s="76"/>
      <c r="G185" s="33"/>
      <c r="H185" s="33"/>
      <c r="I185" s="91"/>
      <c r="J185" s="93"/>
      <c r="K185" s="87"/>
      <c r="L185" s="93"/>
      <c r="M185" s="45"/>
      <c r="N185" s="33"/>
      <c r="O185" s="33"/>
      <c r="P185" s="45"/>
      <c r="Q185" s="45"/>
      <c r="R185" s="102"/>
      <c r="S185" s="102"/>
      <c r="T185" s="102"/>
      <c r="U185" s="45"/>
      <c r="V185" s="45"/>
    </row>
    <row r="186" spans="1:22" x14ac:dyDescent="0.35">
      <c r="A186" s="33"/>
      <c r="B186" s="33"/>
      <c r="C186" s="46"/>
      <c r="D186" s="53"/>
      <c r="E186" s="111" t="str">
        <f>IFERROR(VLOOKUP(D186,'Číselník právnych foriem ŠÚ SR'!$B:$C,2,0),"")</f>
        <v/>
      </c>
      <c r="F186" s="76"/>
      <c r="G186" s="33"/>
      <c r="H186" s="33"/>
      <c r="I186" s="91"/>
      <c r="J186" s="93"/>
      <c r="K186" s="87"/>
      <c r="L186" s="93"/>
      <c r="M186" s="45"/>
      <c r="N186" s="33"/>
      <c r="O186" s="33"/>
      <c r="P186" s="45"/>
      <c r="Q186" s="45"/>
      <c r="R186" s="102"/>
      <c r="S186" s="102"/>
      <c r="T186" s="102"/>
      <c r="U186" s="45"/>
      <c r="V186" s="45"/>
    </row>
    <row r="187" spans="1:22" x14ac:dyDescent="0.35">
      <c r="A187" s="33"/>
      <c r="B187" s="33"/>
      <c r="C187" s="46"/>
      <c r="D187" s="53"/>
      <c r="E187" s="111" t="str">
        <f>IFERROR(VLOOKUP(D187,'Číselník právnych foriem ŠÚ SR'!$B:$C,2,0),"")</f>
        <v/>
      </c>
      <c r="F187" s="76"/>
      <c r="G187" s="33"/>
      <c r="H187" s="33"/>
      <c r="I187" s="91"/>
      <c r="J187" s="93"/>
      <c r="K187" s="87"/>
      <c r="L187" s="93"/>
      <c r="M187" s="45"/>
      <c r="N187" s="33"/>
      <c r="O187" s="33"/>
      <c r="P187" s="45"/>
      <c r="Q187" s="45"/>
      <c r="R187" s="102"/>
      <c r="S187" s="102"/>
      <c r="T187" s="102"/>
      <c r="U187" s="45"/>
      <c r="V187" s="45"/>
    </row>
    <row r="188" spans="1:22" x14ac:dyDescent="0.35">
      <c r="A188" s="33"/>
      <c r="B188" s="33"/>
      <c r="C188" s="46"/>
      <c r="D188" s="53"/>
      <c r="E188" s="111" t="str">
        <f>IFERROR(VLOOKUP(D188,'Číselník právnych foriem ŠÚ SR'!$B:$C,2,0),"")</f>
        <v/>
      </c>
      <c r="F188" s="76"/>
      <c r="G188" s="33"/>
      <c r="H188" s="33"/>
      <c r="I188" s="91"/>
      <c r="J188" s="93"/>
      <c r="K188" s="87"/>
      <c r="L188" s="93"/>
      <c r="M188" s="45"/>
      <c r="N188" s="33"/>
      <c r="O188" s="33"/>
      <c r="P188" s="45"/>
      <c r="Q188" s="45"/>
      <c r="R188" s="102"/>
      <c r="S188" s="102"/>
      <c r="T188" s="102"/>
      <c r="U188" s="45"/>
      <c r="V188" s="45"/>
    </row>
    <row r="189" spans="1:22" x14ac:dyDescent="0.35">
      <c r="A189" s="33"/>
      <c r="B189" s="33"/>
      <c r="C189" s="46"/>
      <c r="D189" s="53"/>
      <c r="E189" s="111" t="str">
        <f>IFERROR(VLOOKUP(D189,'Číselník právnych foriem ŠÚ SR'!$B:$C,2,0),"")</f>
        <v/>
      </c>
      <c r="F189" s="76"/>
      <c r="G189" s="33"/>
      <c r="H189" s="33"/>
      <c r="I189" s="91"/>
      <c r="J189" s="93"/>
      <c r="K189" s="87"/>
      <c r="L189" s="93"/>
      <c r="M189" s="45"/>
      <c r="N189" s="33"/>
      <c r="O189" s="33"/>
      <c r="P189" s="45"/>
      <c r="Q189" s="45"/>
      <c r="R189" s="102"/>
      <c r="S189" s="102"/>
      <c r="T189" s="102"/>
      <c r="U189" s="45"/>
      <c r="V189" s="45"/>
    </row>
    <row r="190" spans="1:22" x14ac:dyDescent="0.35">
      <c r="A190" s="33"/>
      <c r="B190" s="33"/>
      <c r="C190" s="46"/>
      <c r="D190" s="53"/>
      <c r="E190" s="111" t="str">
        <f>IFERROR(VLOOKUP(D190,'Číselník právnych foriem ŠÚ SR'!$B:$C,2,0),"")</f>
        <v/>
      </c>
      <c r="F190" s="76"/>
      <c r="G190" s="33"/>
      <c r="H190" s="33"/>
      <c r="I190" s="91"/>
      <c r="J190" s="93"/>
      <c r="K190" s="87"/>
      <c r="L190" s="93"/>
      <c r="M190" s="45"/>
      <c r="N190" s="33"/>
      <c r="O190" s="33"/>
      <c r="P190" s="45"/>
      <c r="Q190" s="45"/>
      <c r="R190" s="102"/>
      <c r="S190" s="102"/>
      <c r="T190" s="102"/>
      <c r="U190" s="45"/>
      <c r="V190" s="45"/>
    </row>
    <row r="191" spans="1:22" x14ac:dyDescent="0.35">
      <c r="A191" s="33"/>
      <c r="B191" s="33"/>
      <c r="C191" s="46"/>
      <c r="D191" s="53"/>
      <c r="E191" s="111" t="str">
        <f>IFERROR(VLOOKUP(D191,'Číselník právnych foriem ŠÚ SR'!$B:$C,2,0),"")</f>
        <v/>
      </c>
      <c r="F191" s="76"/>
      <c r="G191" s="33"/>
      <c r="H191" s="33"/>
      <c r="I191" s="91"/>
      <c r="J191" s="93"/>
      <c r="K191" s="87"/>
      <c r="L191" s="93"/>
      <c r="M191" s="45"/>
      <c r="N191" s="33"/>
      <c r="O191" s="33"/>
      <c r="P191" s="45"/>
      <c r="Q191" s="45"/>
      <c r="R191" s="102"/>
      <c r="S191" s="102"/>
      <c r="T191" s="102"/>
      <c r="U191" s="45"/>
      <c r="V191" s="45"/>
    </row>
    <row r="192" spans="1:22" x14ac:dyDescent="0.35">
      <c r="A192" s="33"/>
      <c r="B192" s="33"/>
      <c r="C192" s="46"/>
      <c r="D192" s="53"/>
      <c r="E192" s="111" t="str">
        <f>IFERROR(VLOOKUP(D192,'Číselník právnych foriem ŠÚ SR'!$B:$C,2,0),"")</f>
        <v/>
      </c>
      <c r="F192" s="76"/>
      <c r="G192" s="33"/>
      <c r="H192" s="33"/>
      <c r="I192" s="91"/>
      <c r="J192" s="93"/>
      <c r="K192" s="87"/>
      <c r="L192" s="93"/>
      <c r="M192" s="45"/>
      <c r="N192" s="33"/>
      <c r="O192" s="33"/>
      <c r="P192" s="45"/>
      <c r="Q192" s="45"/>
      <c r="R192" s="102"/>
      <c r="S192" s="102"/>
      <c r="T192" s="102"/>
      <c r="U192" s="45"/>
      <c r="V192" s="45"/>
    </row>
    <row r="193" spans="1:22" x14ac:dyDescent="0.35">
      <c r="A193" s="33"/>
      <c r="B193" s="33"/>
      <c r="C193" s="46"/>
      <c r="D193" s="53"/>
      <c r="E193" s="111" t="str">
        <f>IFERROR(VLOOKUP(D193,'Číselník právnych foriem ŠÚ SR'!$B:$C,2,0),"")</f>
        <v/>
      </c>
      <c r="F193" s="76"/>
      <c r="G193" s="33"/>
      <c r="H193" s="33"/>
      <c r="I193" s="91"/>
      <c r="J193" s="93"/>
      <c r="K193" s="87"/>
      <c r="L193" s="93"/>
      <c r="M193" s="45"/>
      <c r="N193" s="33"/>
      <c r="O193" s="33"/>
      <c r="P193" s="45"/>
      <c r="Q193" s="45"/>
      <c r="R193" s="102"/>
      <c r="S193" s="102"/>
      <c r="T193" s="102"/>
      <c r="U193" s="45"/>
      <c r="V193" s="45"/>
    </row>
    <row r="194" spans="1:22" x14ac:dyDescent="0.35">
      <c r="A194" s="33"/>
      <c r="B194" s="33"/>
      <c r="C194" s="46"/>
      <c r="D194" s="53"/>
      <c r="E194" s="111" t="str">
        <f>IFERROR(VLOOKUP(D194,'Číselník právnych foriem ŠÚ SR'!$B:$C,2,0),"")</f>
        <v/>
      </c>
      <c r="F194" s="76"/>
      <c r="G194" s="33"/>
      <c r="H194" s="33"/>
      <c r="I194" s="91"/>
      <c r="J194" s="93"/>
      <c r="K194" s="87"/>
      <c r="L194" s="93"/>
      <c r="M194" s="45"/>
      <c r="N194" s="33"/>
      <c r="O194" s="33"/>
      <c r="P194" s="45"/>
      <c r="Q194" s="45"/>
      <c r="R194" s="102"/>
      <c r="S194" s="102"/>
      <c r="T194" s="102"/>
      <c r="U194" s="45"/>
      <c r="V194" s="45"/>
    </row>
    <row r="195" spans="1:22" x14ac:dyDescent="0.35">
      <c r="A195" s="33"/>
      <c r="B195" s="33"/>
      <c r="C195" s="46"/>
      <c r="D195" s="53"/>
      <c r="E195" s="111" t="str">
        <f>IFERROR(VLOOKUP(D195,'Číselník právnych foriem ŠÚ SR'!$B:$C,2,0),"")</f>
        <v/>
      </c>
      <c r="F195" s="76"/>
      <c r="G195" s="33"/>
      <c r="H195" s="33"/>
      <c r="I195" s="91"/>
      <c r="J195" s="93"/>
      <c r="K195" s="87"/>
      <c r="L195" s="93"/>
      <c r="M195" s="45"/>
      <c r="N195" s="33"/>
      <c r="O195" s="33"/>
      <c r="P195" s="45"/>
      <c r="Q195" s="45"/>
      <c r="R195" s="102"/>
      <c r="S195" s="102"/>
      <c r="T195" s="102"/>
      <c r="U195" s="45"/>
      <c r="V195" s="45"/>
    </row>
    <row r="196" spans="1:22" x14ac:dyDescent="0.35">
      <c r="A196" s="33"/>
      <c r="B196" s="33"/>
      <c r="C196" s="46"/>
      <c r="D196" s="53"/>
      <c r="E196" s="111" t="str">
        <f>IFERROR(VLOOKUP(D196,'Číselník právnych foriem ŠÚ SR'!$B:$C,2,0),"")</f>
        <v/>
      </c>
      <c r="F196" s="76"/>
      <c r="G196" s="33"/>
      <c r="H196" s="33"/>
      <c r="I196" s="91"/>
      <c r="J196" s="93"/>
      <c r="K196" s="87"/>
      <c r="L196" s="93"/>
      <c r="M196" s="45"/>
      <c r="N196" s="33"/>
      <c r="O196" s="33"/>
      <c r="P196" s="45"/>
      <c r="Q196" s="45"/>
      <c r="R196" s="102"/>
      <c r="S196" s="102"/>
      <c r="T196" s="102"/>
      <c r="U196" s="45"/>
      <c r="V196" s="45"/>
    </row>
    <row r="197" spans="1:22" x14ac:dyDescent="0.35">
      <c r="A197" s="33"/>
      <c r="B197" s="33"/>
      <c r="C197" s="46"/>
      <c r="D197" s="53"/>
      <c r="E197" s="111" t="str">
        <f>IFERROR(VLOOKUP(D197,'Číselník právnych foriem ŠÚ SR'!$B:$C,2,0),"")</f>
        <v/>
      </c>
      <c r="F197" s="76"/>
      <c r="G197" s="33"/>
      <c r="H197" s="33"/>
      <c r="I197" s="91"/>
      <c r="J197" s="93"/>
      <c r="K197" s="87"/>
      <c r="L197" s="93"/>
      <c r="M197" s="45"/>
      <c r="N197" s="33"/>
      <c r="O197" s="33"/>
      <c r="P197" s="45"/>
      <c r="Q197" s="45"/>
      <c r="R197" s="102"/>
      <c r="S197" s="102"/>
      <c r="T197" s="102"/>
      <c r="U197" s="45"/>
      <c r="V197" s="45"/>
    </row>
    <row r="198" spans="1:22" x14ac:dyDescent="0.35">
      <c r="A198" s="33"/>
      <c r="B198" s="33"/>
      <c r="C198" s="46"/>
      <c r="D198" s="53"/>
      <c r="E198" s="111" t="str">
        <f>IFERROR(VLOOKUP(D198,'Číselník právnych foriem ŠÚ SR'!$B:$C,2,0),"")</f>
        <v/>
      </c>
      <c r="F198" s="76"/>
      <c r="G198" s="33"/>
      <c r="H198" s="33"/>
      <c r="I198" s="91"/>
      <c r="J198" s="93"/>
      <c r="K198" s="87"/>
      <c r="L198" s="93"/>
      <c r="M198" s="45"/>
      <c r="N198" s="33"/>
      <c r="O198" s="33"/>
      <c r="P198" s="45"/>
      <c r="Q198" s="45"/>
      <c r="R198" s="102"/>
      <c r="S198" s="102"/>
      <c r="T198" s="102"/>
      <c r="U198" s="45"/>
      <c r="V198" s="45"/>
    </row>
    <row r="199" spans="1:22" x14ac:dyDescent="0.35">
      <c r="A199" s="33"/>
      <c r="B199" s="33"/>
      <c r="C199" s="46"/>
      <c r="D199" s="53"/>
      <c r="E199" s="111" t="str">
        <f>IFERROR(VLOOKUP(D199,'Číselník právnych foriem ŠÚ SR'!$B:$C,2,0),"")</f>
        <v/>
      </c>
      <c r="F199" s="76"/>
      <c r="G199" s="33"/>
      <c r="H199" s="33"/>
      <c r="I199" s="91"/>
      <c r="J199" s="93"/>
      <c r="K199" s="87"/>
      <c r="L199" s="93"/>
      <c r="M199" s="45"/>
      <c r="N199" s="33"/>
      <c r="O199" s="33"/>
      <c r="P199" s="45"/>
      <c r="Q199" s="45"/>
      <c r="R199" s="102"/>
      <c r="S199" s="102"/>
      <c r="T199" s="102"/>
      <c r="U199" s="45"/>
      <c r="V199" s="45"/>
    </row>
    <row r="200" spans="1:22" x14ac:dyDescent="0.35">
      <c r="A200" s="33"/>
      <c r="B200" s="33"/>
      <c r="C200" s="46"/>
      <c r="D200" s="53"/>
      <c r="E200" s="111" t="str">
        <f>IFERROR(VLOOKUP(D200,'Číselník právnych foriem ŠÚ SR'!$B:$C,2,0),"")</f>
        <v/>
      </c>
      <c r="F200" s="76"/>
      <c r="G200" s="33"/>
      <c r="H200" s="33"/>
      <c r="I200" s="91"/>
      <c r="J200" s="93"/>
      <c r="K200" s="87"/>
      <c r="L200" s="93"/>
      <c r="M200" s="45"/>
      <c r="N200" s="33"/>
      <c r="O200" s="33"/>
      <c r="P200" s="45"/>
      <c r="Q200" s="45"/>
      <c r="R200" s="102"/>
      <c r="S200" s="102"/>
      <c r="T200" s="102"/>
      <c r="U200" s="45"/>
      <c r="V200" s="45"/>
    </row>
    <row r="201" spans="1:22" x14ac:dyDescent="0.35">
      <c r="A201" s="33"/>
      <c r="B201" s="33"/>
      <c r="C201" s="46"/>
      <c r="D201" s="53"/>
      <c r="E201" s="111" t="str">
        <f>IFERROR(VLOOKUP(D201,'Číselník právnych foriem ŠÚ SR'!$B:$C,2,0),"")</f>
        <v/>
      </c>
      <c r="F201" s="76"/>
      <c r="G201" s="33"/>
      <c r="H201" s="33"/>
      <c r="I201" s="91"/>
      <c r="J201" s="93"/>
      <c r="K201" s="87"/>
      <c r="L201" s="93"/>
      <c r="M201" s="45"/>
      <c r="N201" s="33"/>
      <c r="O201" s="33"/>
      <c r="P201" s="45"/>
      <c r="Q201" s="45"/>
      <c r="R201" s="102"/>
      <c r="S201" s="102"/>
      <c r="T201" s="102"/>
      <c r="U201" s="45"/>
      <c r="V201" s="45"/>
    </row>
    <row r="202" spans="1:22" x14ac:dyDescent="0.35">
      <c r="A202" s="33"/>
      <c r="B202" s="33"/>
      <c r="C202" s="46"/>
      <c r="D202" s="53"/>
      <c r="E202" s="111" t="str">
        <f>IFERROR(VLOOKUP(D202,'Číselník právnych foriem ŠÚ SR'!$B:$C,2,0),"")</f>
        <v/>
      </c>
      <c r="F202" s="76"/>
      <c r="G202" s="33"/>
      <c r="H202" s="33"/>
      <c r="I202" s="91"/>
      <c r="J202" s="93"/>
      <c r="K202" s="87"/>
      <c r="L202" s="93"/>
      <c r="M202" s="45"/>
      <c r="N202" s="33"/>
      <c r="O202" s="33"/>
      <c r="P202" s="45"/>
      <c r="Q202" s="45"/>
      <c r="R202" s="102"/>
      <c r="S202" s="102"/>
      <c r="T202" s="102"/>
      <c r="U202" s="45"/>
      <c r="V202" s="45"/>
    </row>
    <row r="203" spans="1:22" x14ac:dyDescent="0.35">
      <c r="A203" s="33"/>
      <c r="B203" s="33"/>
      <c r="C203" s="46"/>
      <c r="D203" s="53"/>
      <c r="E203" s="111" t="str">
        <f>IFERROR(VLOOKUP(D203,'Číselník právnych foriem ŠÚ SR'!$B:$C,2,0),"")</f>
        <v/>
      </c>
      <c r="F203" s="76"/>
      <c r="G203" s="33"/>
      <c r="H203" s="33"/>
      <c r="I203" s="91"/>
      <c r="J203" s="93"/>
      <c r="K203" s="87"/>
      <c r="L203" s="93"/>
      <c r="M203" s="45"/>
      <c r="N203" s="33"/>
      <c r="O203" s="33"/>
      <c r="P203" s="45"/>
      <c r="Q203" s="45"/>
      <c r="R203" s="102"/>
      <c r="S203" s="102"/>
      <c r="T203" s="102"/>
      <c r="U203" s="45"/>
      <c r="V203" s="45"/>
    </row>
    <row r="204" spans="1:22" x14ac:dyDescent="0.35">
      <c r="A204" s="33"/>
      <c r="B204" s="33"/>
      <c r="C204" s="46"/>
      <c r="D204" s="53"/>
      <c r="E204" s="111" t="str">
        <f>IFERROR(VLOOKUP(D204,'Číselník právnych foriem ŠÚ SR'!$B:$C,2,0),"")</f>
        <v/>
      </c>
      <c r="F204" s="76"/>
      <c r="G204" s="33"/>
      <c r="H204" s="33"/>
      <c r="I204" s="91"/>
      <c r="J204" s="93"/>
      <c r="K204" s="87"/>
      <c r="L204" s="93"/>
      <c r="M204" s="45"/>
      <c r="N204" s="33"/>
      <c r="O204" s="33"/>
      <c r="P204" s="45"/>
      <c r="Q204" s="45"/>
      <c r="R204" s="102"/>
      <c r="S204" s="102"/>
      <c r="T204" s="102"/>
      <c r="U204" s="45"/>
      <c r="V204" s="45"/>
    </row>
    <row r="205" spans="1:22" x14ac:dyDescent="0.35">
      <c r="A205" s="33"/>
      <c r="B205" s="33"/>
      <c r="C205" s="46"/>
      <c r="D205" s="53"/>
      <c r="E205" s="111" t="str">
        <f>IFERROR(VLOOKUP(D205,'Číselník právnych foriem ŠÚ SR'!$B:$C,2,0),"")</f>
        <v/>
      </c>
      <c r="F205" s="76"/>
      <c r="G205" s="33"/>
      <c r="H205" s="33"/>
      <c r="I205" s="91"/>
      <c r="J205" s="93"/>
      <c r="K205" s="87"/>
      <c r="L205" s="93"/>
      <c r="M205" s="45"/>
      <c r="N205" s="33"/>
      <c r="O205" s="33"/>
      <c r="P205" s="45"/>
      <c r="Q205" s="45"/>
      <c r="R205" s="102"/>
      <c r="S205" s="102"/>
      <c r="T205" s="102"/>
      <c r="U205" s="45"/>
      <c r="V205" s="45"/>
    </row>
    <row r="206" spans="1:22" x14ac:dyDescent="0.35">
      <c r="A206" s="33"/>
      <c r="B206" s="33"/>
      <c r="C206" s="46"/>
      <c r="D206" s="53"/>
      <c r="E206" s="111" t="str">
        <f>IFERROR(VLOOKUP(D206,'Číselník právnych foriem ŠÚ SR'!$B:$C,2,0),"")</f>
        <v/>
      </c>
      <c r="F206" s="76"/>
      <c r="G206" s="33"/>
      <c r="H206" s="33"/>
      <c r="I206" s="91"/>
      <c r="J206" s="93"/>
      <c r="K206" s="87"/>
      <c r="L206" s="93"/>
      <c r="M206" s="45"/>
      <c r="N206" s="33"/>
      <c r="O206" s="33"/>
      <c r="P206" s="45"/>
      <c r="Q206" s="45"/>
      <c r="R206" s="102"/>
      <c r="S206" s="102"/>
      <c r="T206" s="102"/>
      <c r="U206" s="45"/>
      <c r="V206" s="45"/>
    </row>
    <row r="207" spans="1:22" x14ac:dyDescent="0.35">
      <c r="A207" s="33"/>
      <c r="B207" s="33"/>
      <c r="C207" s="46"/>
      <c r="D207" s="53"/>
      <c r="E207" s="111" t="str">
        <f>IFERROR(VLOOKUP(D207,'Číselník právnych foriem ŠÚ SR'!$B:$C,2,0),"")</f>
        <v/>
      </c>
      <c r="F207" s="76"/>
      <c r="G207" s="33"/>
      <c r="H207" s="33"/>
      <c r="I207" s="91"/>
      <c r="J207" s="93"/>
      <c r="K207" s="87"/>
      <c r="L207" s="93"/>
      <c r="M207" s="45"/>
      <c r="N207" s="33"/>
      <c r="O207" s="33"/>
      <c r="P207" s="45"/>
      <c r="Q207" s="45"/>
      <c r="R207" s="102"/>
      <c r="S207" s="102"/>
      <c r="T207" s="102"/>
      <c r="U207" s="45"/>
      <c r="V207" s="45"/>
    </row>
    <row r="208" spans="1:22" x14ac:dyDescent="0.35">
      <c r="A208" s="33"/>
      <c r="B208" s="33"/>
      <c r="C208" s="46"/>
      <c r="D208" s="53"/>
      <c r="E208" s="111" t="str">
        <f>IFERROR(VLOOKUP(D208,'Číselník právnych foriem ŠÚ SR'!$B:$C,2,0),"")</f>
        <v/>
      </c>
      <c r="F208" s="76"/>
      <c r="G208" s="33"/>
      <c r="H208" s="33"/>
      <c r="I208" s="91"/>
      <c r="J208" s="93"/>
      <c r="K208" s="87"/>
      <c r="L208" s="93"/>
      <c r="M208" s="45"/>
      <c r="N208" s="33"/>
      <c r="O208" s="33"/>
      <c r="P208" s="45"/>
      <c r="Q208" s="45"/>
      <c r="R208" s="102"/>
      <c r="S208" s="102"/>
      <c r="T208" s="102"/>
      <c r="U208" s="45"/>
      <c r="V208" s="45"/>
    </row>
    <row r="209" spans="1:22" x14ac:dyDescent="0.35">
      <c r="A209" s="33"/>
      <c r="B209" s="33"/>
      <c r="C209" s="46"/>
      <c r="D209" s="53"/>
      <c r="E209" s="111" t="str">
        <f>IFERROR(VLOOKUP(D209,'Číselník právnych foriem ŠÚ SR'!$B:$C,2,0),"")</f>
        <v/>
      </c>
      <c r="F209" s="76"/>
      <c r="G209" s="33"/>
      <c r="H209" s="33"/>
      <c r="I209" s="91"/>
      <c r="J209" s="93"/>
      <c r="K209" s="87"/>
      <c r="L209" s="93"/>
      <c r="M209" s="45"/>
      <c r="N209" s="33"/>
      <c r="O209" s="33"/>
      <c r="P209" s="45"/>
      <c r="Q209" s="45"/>
      <c r="R209" s="102"/>
      <c r="S209" s="102"/>
      <c r="T209" s="102"/>
      <c r="U209" s="45"/>
      <c r="V209" s="45"/>
    </row>
    <row r="210" spans="1:22" x14ac:dyDescent="0.35">
      <c r="A210" s="33"/>
      <c r="B210" s="33"/>
      <c r="C210" s="46"/>
      <c r="D210" s="53"/>
      <c r="E210" s="111" t="str">
        <f>IFERROR(VLOOKUP(D210,'Číselník právnych foriem ŠÚ SR'!$B:$C,2,0),"")</f>
        <v/>
      </c>
      <c r="F210" s="76"/>
      <c r="G210" s="33"/>
      <c r="H210" s="33"/>
      <c r="I210" s="91"/>
      <c r="J210" s="93"/>
      <c r="K210" s="87"/>
      <c r="L210" s="93"/>
      <c r="M210" s="45"/>
      <c r="N210" s="33"/>
      <c r="O210" s="33"/>
      <c r="P210" s="45"/>
      <c r="Q210" s="45"/>
      <c r="R210" s="102"/>
      <c r="S210" s="102"/>
      <c r="T210" s="102"/>
      <c r="U210" s="45"/>
      <c r="V210" s="45"/>
    </row>
    <row r="211" spans="1:22" x14ac:dyDescent="0.35">
      <c r="A211" s="33"/>
      <c r="B211" s="33"/>
      <c r="C211" s="46"/>
      <c r="D211" s="53"/>
      <c r="E211" s="111" t="str">
        <f>IFERROR(VLOOKUP(D211,'Číselník právnych foriem ŠÚ SR'!$B:$C,2,0),"")</f>
        <v/>
      </c>
      <c r="F211" s="76"/>
      <c r="G211" s="33"/>
      <c r="H211" s="33"/>
      <c r="I211" s="91"/>
      <c r="J211" s="93"/>
      <c r="K211" s="87"/>
      <c r="L211" s="93"/>
      <c r="M211" s="45"/>
      <c r="N211" s="33"/>
      <c r="O211" s="33"/>
      <c r="P211" s="45"/>
      <c r="Q211" s="45"/>
      <c r="R211" s="102"/>
      <c r="S211" s="102"/>
      <c r="T211" s="102"/>
      <c r="U211" s="45"/>
      <c r="V211" s="45"/>
    </row>
    <row r="212" spans="1:22" x14ac:dyDescent="0.35">
      <c r="A212" s="33"/>
      <c r="B212" s="33"/>
      <c r="C212" s="46"/>
      <c r="D212" s="36"/>
      <c r="E212" s="111" t="str">
        <f>IFERROR(VLOOKUP(D212,'Číselník právnych foriem ŠÚ SR'!$B:$C,2,0),"")</f>
        <v/>
      </c>
      <c r="F212" s="76"/>
      <c r="G212" s="33"/>
      <c r="H212" s="33"/>
      <c r="I212" s="91"/>
      <c r="J212" s="93"/>
      <c r="K212" s="87"/>
      <c r="L212" s="93"/>
      <c r="M212" s="45"/>
      <c r="N212" s="33"/>
      <c r="O212" s="33"/>
      <c r="P212" s="45"/>
      <c r="Q212" s="45"/>
      <c r="R212" s="102"/>
      <c r="S212" s="102"/>
      <c r="T212" s="102"/>
      <c r="U212" s="45"/>
      <c r="V212" s="45"/>
    </row>
    <row r="213" spans="1:22" x14ac:dyDescent="0.35">
      <c r="A213" s="33"/>
      <c r="B213" s="33"/>
      <c r="C213" s="46"/>
      <c r="D213" s="36"/>
      <c r="E213" s="111" t="str">
        <f>IFERROR(VLOOKUP(D213,'Číselník právnych foriem ŠÚ SR'!$B:$C,2,0),"")</f>
        <v/>
      </c>
      <c r="F213" s="76"/>
      <c r="G213" s="33"/>
      <c r="H213" s="33"/>
      <c r="I213" s="91"/>
      <c r="J213" s="93"/>
      <c r="K213" s="87"/>
      <c r="L213" s="93"/>
      <c r="M213" s="45"/>
      <c r="N213" s="33"/>
      <c r="O213" s="33"/>
      <c r="P213" s="45"/>
      <c r="Q213" s="45"/>
      <c r="R213" s="102"/>
      <c r="S213" s="102"/>
      <c r="T213" s="102"/>
      <c r="U213" s="45"/>
      <c r="V213" s="45"/>
    </row>
    <row r="214" spans="1:22" x14ac:dyDescent="0.35">
      <c r="A214" s="33"/>
      <c r="B214" s="33"/>
      <c r="C214" s="46"/>
      <c r="D214" s="36"/>
      <c r="E214" s="111" t="str">
        <f>IFERROR(VLOOKUP(D214,'Číselník právnych foriem ŠÚ SR'!$B:$C,2,0),"")</f>
        <v/>
      </c>
      <c r="F214" s="76"/>
      <c r="G214" s="33"/>
      <c r="H214" s="33"/>
      <c r="I214" s="91"/>
      <c r="J214" s="93"/>
      <c r="K214" s="87"/>
      <c r="L214" s="93"/>
      <c r="M214" s="45"/>
      <c r="N214" s="33"/>
      <c r="O214" s="33"/>
      <c r="P214" s="45"/>
      <c r="Q214" s="45"/>
      <c r="R214" s="102"/>
      <c r="S214" s="102"/>
      <c r="T214" s="102"/>
      <c r="U214" s="45"/>
      <c r="V214" s="45"/>
    </row>
    <row r="215" spans="1:22" x14ac:dyDescent="0.35">
      <c r="A215" s="33"/>
      <c r="B215" s="33"/>
      <c r="C215" s="46"/>
      <c r="D215" s="36"/>
      <c r="E215" s="111" t="str">
        <f>IFERROR(VLOOKUP(D215,'Číselník právnych foriem ŠÚ SR'!$B:$C,2,0),"")</f>
        <v/>
      </c>
      <c r="F215" s="76"/>
      <c r="G215" s="33"/>
      <c r="H215" s="33"/>
      <c r="I215" s="91"/>
      <c r="J215" s="93"/>
      <c r="K215" s="87"/>
      <c r="L215" s="93"/>
      <c r="M215" s="45"/>
      <c r="N215" s="33"/>
      <c r="O215" s="33"/>
      <c r="P215" s="45"/>
      <c r="Q215" s="45"/>
      <c r="R215" s="102"/>
      <c r="S215" s="102"/>
      <c r="T215" s="102"/>
      <c r="U215" s="45"/>
      <c r="V215" s="45"/>
    </row>
    <row r="216" spans="1:22" x14ac:dyDescent="0.35">
      <c r="A216" s="33"/>
      <c r="B216" s="33"/>
      <c r="C216" s="46"/>
      <c r="D216" s="36"/>
      <c r="E216" s="111" t="str">
        <f>IFERROR(VLOOKUP(D216,'Číselník právnych foriem ŠÚ SR'!$B:$C,2,0),"")</f>
        <v/>
      </c>
      <c r="F216" s="76"/>
      <c r="G216" s="33"/>
      <c r="H216" s="33"/>
      <c r="I216" s="91"/>
      <c r="J216" s="93"/>
      <c r="K216" s="87"/>
      <c r="L216" s="93"/>
      <c r="M216" s="45"/>
      <c r="N216" s="33"/>
      <c r="O216" s="33"/>
      <c r="P216" s="45"/>
      <c r="Q216" s="45"/>
      <c r="R216" s="102"/>
      <c r="S216" s="102"/>
      <c r="T216" s="102"/>
      <c r="U216" s="45"/>
      <c r="V216" s="45"/>
    </row>
    <row r="217" spans="1:22" x14ac:dyDescent="0.35">
      <c r="A217" s="33"/>
      <c r="B217" s="33"/>
      <c r="C217" s="46"/>
      <c r="D217" s="36"/>
      <c r="E217" s="111" t="str">
        <f>IFERROR(VLOOKUP(D217,'Číselník právnych foriem ŠÚ SR'!$B:$C,2,0),"")</f>
        <v/>
      </c>
      <c r="F217" s="76"/>
      <c r="G217" s="33"/>
      <c r="H217" s="33"/>
      <c r="I217" s="91"/>
      <c r="J217" s="93"/>
      <c r="K217" s="87"/>
      <c r="L217" s="93"/>
      <c r="M217" s="45"/>
      <c r="N217" s="33"/>
      <c r="O217" s="33"/>
      <c r="P217" s="45"/>
      <c r="Q217" s="45"/>
      <c r="R217" s="102"/>
      <c r="S217" s="102"/>
      <c r="T217" s="102"/>
      <c r="U217" s="45"/>
      <c r="V217" s="45"/>
    </row>
    <row r="218" spans="1:22" x14ac:dyDescent="0.35">
      <c r="A218" s="33"/>
      <c r="B218" s="33"/>
      <c r="C218" s="46"/>
      <c r="D218" s="36"/>
      <c r="E218" s="111" t="str">
        <f>IFERROR(VLOOKUP(D218,'Číselník právnych foriem ŠÚ SR'!$B:$C,2,0),"")</f>
        <v/>
      </c>
      <c r="F218" s="76"/>
      <c r="G218" s="33"/>
      <c r="H218" s="33"/>
      <c r="I218" s="91"/>
      <c r="J218" s="93"/>
      <c r="K218" s="87"/>
      <c r="L218" s="93"/>
      <c r="M218" s="45"/>
      <c r="N218" s="33"/>
      <c r="O218" s="33"/>
      <c r="P218" s="45"/>
      <c r="Q218" s="45"/>
      <c r="R218" s="102"/>
      <c r="S218" s="102"/>
      <c r="T218" s="102"/>
      <c r="U218" s="45"/>
      <c r="V218" s="45"/>
    </row>
    <row r="219" spans="1:22" x14ac:dyDescent="0.35">
      <c r="A219" s="33"/>
      <c r="B219" s="33"/>
      <c r="C219" s="46"/>
      <c r="D219" s="36"/>
      <c r="E219" s="111" t="str">
        <f>IFERROR(VLOOKUP(D219,'Číselník právnych foriem ŠÚ SR'!$B:$C,2,0),"")</f>
        <v/>
      </c>
      <c r="F219" s="76"/>
      <c r="G219" s="33"/>
      <c r="H219" s="33"/>
      <c r="I219" s="91"/>
      <c r="J219" s="93"/>
      <c r="K219" s="87"/>
      <c r="L219" s="93"/>
      <c r="M219" s="45"/>
      <c r="N219" s="33"/>
      <c r="O219" s="33"/>
      <c r="P219" s="45"/>
      <c r="Q219" s="45"/>
      <c r="R219" s="102"/>
      <c r="S219" s="102"/>
      <c r="T219" s="102"/>
      <c r="U219" s="45"/>
      <c r="V219" s="45"/>
    </row>
    <row r="220" spans="1:22" x14ac:dyDescent="0.35">
      <c r="A220" s="33"/>
      <c r="B220" s="33"/>
      <c r="C220" s="46"/>
      <c r="D220" s="36"/>
      <c r="E220" s="111" t="str">
        <f>IFERROR(VLOOKUP(D220,'Číselník právnych foriem ŠÚ SR'!$B:$C,2,0),"")</f>
        <v/>
      </c>
      <c r="F220" s="76"/>
      <c r="G220" s="33"/>
      <c r="H220" s="33"/>
      <c r="I220" s="91"/>
      <c r="J220" s="93"/>
      <c r="K220" s="87"/>
      <c r="L220" s="93"/>
      <c r="M220" s="45"/>
      <c r="N220" s="33"/>
      <c r="O220" s="33"/>
      <c r="P220" s="45"/>
      <c r="Q220" s="45"/>
      <c r="R220" s="102"/>
      <c r="S220" s="102"/>
      <c r="T220" s="102"/>
      <c r="U220" s="45"/>
      <c r="V220" s="45"/>
    </row>
    <row r="221" spans="1:22" x14ac:dyDescent="0.35">
      <c r="A221" s="33"/>
      <c r="B221" s="33"/>
      <c r="C221" s="46"/>
      <c r="D221" s="36"/>
      <c r="E221" s="111" t="str">
        <f>IFERROR(VLOOKUP(D221,'Číselník právnych foriem ŠÚ SR'!$B:$C,2,0),"")</f>
        <v/>
      </c>
      <c r="F221" s="76"/>
      <c r="G221" s="33"/>
      <c r="H221" s="33"/>
      <c r="I221" s="91"/>
      <c r="J221" s="93"/>
      <c r="K221" s="87"/>
      <c r="L221" s="93"/>
      <c r="M221" s="45"/>
      <c r="N221" s="33"/>
      <c r="O221" s="33"/>
      <c r="P221" s="45"/>
      <c r="Q221" s="45"/>
      <c r="R221" s="102"/>
      <c r="S221" s="102"/>
      <c r="T221" s="102"/>
      <c r="U221" s="45"/>
      <c r="V221" s="45"/>
    </row>
    <row r="222" spans="1:22" x14ac:dyDescent="0.35">
      <c r="A222" s="33"/>
      <c r="B222" s="33"/>
      <c r="C222" s="46"/>
      <c r="D222" s="36"/>
      <c r="E222" s="111" t="str">
        <f>IFERROR(VLOOKUP(D222,'Číselník právnych foriem ŠÚ SR'!$B:$C,2,0),"")</f>
        <v/>
      </c>
      <c r="F222" s="76"/>
      <c r="G222" s="33"/>
      <c r="H222" s="33"/>
      <c r="I222" s="91"/>
      <c r="J222" s="93"/>
      <c r="K222" s="87"/>
      <c r="L222" s="93"/>
      <c r="M222" s="45"/>
      <c r="N222" s="33"/>
      <c r="O222" s="33"/>
      <c r="P222" s="45"/>
      <c r="Q222" s="45"/>
      <c r="R222" s="102"/>
      <c r="S222" s="102"/>
      <c r="T222" s="102"/>
      <c r="U222" s="45"/>
      <c r="V222" s="45"/>
    </row>
    <row r="223" spans="1:22" x14ac:dyDescent="0.35">
      <c r="A223" s="33"/>
      <c r="B223" s="33"/>
      <c r="C223" s="46"/>
      <c r="D223" s="36"/>
      <c r="E223" s="111" t="str">
        <f>IFERROR(VLOOKUP(D223,'Číselník právnych foriem ŠÚ SR'!$B:$C,2,0),"")</f>
        <v/>
      </c>
      <c r="F223" s="76"/>
      <c r="G223" s="33"/>
      <c r="H223" s="33"/>
      <c r="I223" s="91"/>
      <c r="J223" s="93"/>
      <c r="K223" s="87"/>
      <c r="L223" s="93"/>
      <c r="M223" s="45"/>
      <c r="N223" s="33"/>
      <c r="O223" s="33"/>
      <c r="P223" s="45"/>
      <c r="Q223" s="45"/>
      <c r="R223" s="102"/>
      <c r="S223" s="102"/>
      <c r="T223" s="102"/>
      <c r="U223" s="45"/>
      <c r="V223" s="45"/>
    </row>
    <row r="224" spans="1:22" x14ac:dyDescent="0.35">
      <c r="A224" s="33"/>
      <c r="B224" s="33"/>
      <c r="C224" s="46"/>
      <c r="D224" s="36"/>
      <c r="E224" s="111" t="str">
        <f>IFERROR(VLOOKUP(D224,'Číselník právnych foriem ŠÚ SR'!$B:$C,2,0),"")</f>
        <v/>
      </c>
      <c r="F224" s="76"/>
      <c r="G224" s="33"/>
      <c r="H224" s="33"/>
      <c r="I224" s="91"/>
      <c r="J224" s="93"/>
      <c r="K224" s="87"/>
      <c r="L224" s="93"/>
      <c r="M224" s="45"/>
      <c r="N224" s="33"/>
      <c r="O224" s="33"/>
      <c r="P224" s="45"/>
      <c r="Q224" s="45"/>
      <c r="R224" s="102"/>
      <c r="S224" s="102"/>
      <c r="T224" s="102"/>
      <c r="U224" s="45"/>
      <c r="V224" s="45"/>
    </row>
    <row r="225" spans="1:22" x14ac:dyDescent="0.35">
      <c r="A225" s="33"/>
      <c r="B225" s="33"/>
      <c r="C225" s="46"/>
      <c r="D225" s="36"/>
      <c r="E225" s="111" t="str">
        <f>IFERROR(VLOOKUP(D225,'Číselník právnych foriem ŠÚ SR'!$B:$C,2,0),"")</f>
        <v/>
      </c>
      <c r="F225" s="76"/>
      <c r="G225" s="33"/>
      <c r="H225" s="33"/>
      <c r="I225" s="91"/>
      <c r="J225" s="93"/>
      <c r="K225" s="87"/>
      <c r="L225" s="93"/>
      <c r="M225" s="45"/>
      <c r="N225" s="33"/>
      <c r="O225" s="33"/>
      <c r="P225" s="45"/>
      <c r="Q225" s="45"/>
      <c r="R225" s="102"/>
      <c r="S225" s="102"/>
      <c r="T225" s="102"/>
      <c r="U225" s="45"/>
      <c r="V225" s="45"/>
    </row>
    <row r="226" spans="1:22" x14ac:dyDescent="0.35">
      <c r="A226" s="33"/>
      <c r="B226" s="33"/>
      <c r="C226" s="46"/>
      <c r="D226" s="36"/>
      <c r="E226" s="111" t="str">
        <f>IFERROR(VLOOKUP(D226,'Číselník právnych foriem ŠÚ SR'!$B:$C,2,0),"")</f>
        <v/>
      </c>
      <c r="F226" s="76"/>
      <c r="G226" s="33"/>
      <c r="H226" s="33"/>
      <c r="I226" s="91"/>
      <c r="J226" s="93"/>
      <c r="K226" s="87"/>
      <c r="L226" s="93"/>
      <c r="M226" s="45"/>
      <c r="N226" s="33"/>
      <c r="O226" s="33"/>
      <c r="P226" s="45"/>
      <c r="Q226" s="45"/>
      <c r="R226" s="102"/>
      <c r="S226" s="102"/>
      <c r="T226" s="102"/>
      <c r="U226" s="45"/>
      <c r="V226" s="45"/>
    </row>
    <row r="227" spans="1:22" x14ac:dyDescent="0.35">
      <c r="A227" s="33"/>
      <c r="B227" s="33"/>
      <c r="C227" s="46"/>
      <c r="D227" s="36"/>
      <c r="E227" s="111" t="str">
        <f>IFERROR(VLOOKUP(D227,'Číselník právnych foriem ŠÚ SR'!$B:$C,2,0),"")</f>
        <v/>
      </c>
      <c r="F227" s="76"/>
      <c r="G227" s="33"/>
      <c r="H227" s="33"/>
      <c r="I227" s="91"/>
      <c r="J227" s="93"/>
      <c r="K227" s="87"/>
      <c r="L227" s="93"/>
      <c r="M227" s="45"/>
      <c r="N227" s="33"/>
      <c r="O227" s="33"/>
      <c r="P227" s="45"/>
      <c r="Q227" s="45"/>
      <c r="R227" s="102"/>
      <c r="S227" s="102"/>
      <c r="T227" s="102"/>
      <c r="U227" s="45"/>
      <c r="V227" s="45"/>
    </row>
    <row r="228" spans="1:22" x14ac:dyDescent="0.35">
      <c r="A228" s="33"/>
      <c r="B228" s="33"/>
      <c r="C228" s="46"/>
      <c r="D228" s="36"/>
      <c r="E228" s="111" t="str">
        <f>IFERROR(VLOOKUP(D228,'Číselník právnych foriem ŠÚ SR'!$B:$C,2,0),"")</f>
        <v/>
      </c>
      <c r="F228" s="76"/>
      <c r="G228" s="33"/>
      <c r="H228" s="33"/>
      <c r="I228" s="91"/>
      <c r="J228" s="93"/>
      <c r="K228" s="87"/>
      <c r="L228" s="93"/>
      <c r="M228" s="45"/>
      <c r="N228" s="33"/>
      <c r="O228" s="33"/>
      <c r="P228" s="45"/>
      <c r="Q228" s="45"/>
      <c r="R228" s="102"/>
      <c r="S228" s="102"/>
      <c r="T228" s="102"/>
      <c r="U228" s="45"/>
      <c r="V228" s="45"/>
    </row>
    <row r="229" spans="1:22" x14ac:dyDescent="0.35">
      <c r="A229" s="33"/>
      <c r="B229" s="33"/>
      <c r="C229" s="46"/>
      <c r="D229" s="36"/>
      <c r="E229" s="111" t="str">
        <f>IFERROR(VLOOKUP(D229,'Číselník právnych foriem ŠÚ SR'!$B:$C,2,0),"")</f>
        <v/>
      </c>
      <c r="F229" s="76"/>
      <c r="G229" s="33"/>
      <c r="H229" s="33"/>
      <c r="I229" s="91"/>
      <c r="J229" s="93"/>
      <c r="K229" s="87"/>
      <c r="L229" s="93"/>
      <c r="M229" s="45"/>
      <c r="N229" s="33"/>
      <c r="O229" s="33"/>
      <c r="P229" s="45"/>
      <c r="Q229" s="45"/>
      <c r="R229" s="102"/>
      <c r="S229" s="102"/>
      <c r="T229" s="102"/>
      <c r="U229" s="45"/>
      <c r="V229" s="45"/>
    </row>
    <row r="230" spans="1:22" x14ac:dyDescent="0.35">
      <c r="A230" s="33"/>
      <c r="B230" s="33"/>
      <c r="C230" s="46"/>
      <c r="D230" s="36"/>
      <c r="E230" s="111" t="str">
        <f>IFERROR(VLOOKUP(D230,'Číselník právnych foriem ŠÚ SR'!$B:$C,2,0),"")</f>
        <v/>
      </c>
      <c r="F230" s="33"/>
      <c r="G230" s="33"/>
      <c r="H230" s="33"/>
      <c r="I230" s="91"/>
      <c r="J230" s="93"/>
      <c r="K230" s="87"/>
      <c r="L230" s="93"/>
      <c r="M230" s="45"/>
      <c r="N230" s="33"/>
      <c r="O230" s="33"/>
      <c r="P230" s="45"/>
      <c r="Q230" s="45"/>
      <c r="R230" s="102"/>
      <c r="S230" s="102"/>
      <c r="T230" s="102"/>
      <c r="U230" s="45"/>
      <c r="V230" s="45"/>
    </row>
    <row r="231" spans="1:22" x14ac:dyDescent="0.35">
      <c r="A231" s="33"/>
      <c r="B231" s="33"/>
      <c r="C231" s="46"/>
      <c r="D231" s="36"/>
      <c r="E231" s="111" t="str">
        <f>IFERROR(VLOOKUP(D231,'Číselník právnych foriem ŠÚ SR'!$B:$C,2,0),"")</f>
        <v/>
      </c>
      <c r="F231" s="33"/>
      <c r="G231" s="33"/>
      <c r="H231" s="33"/>
      <c r="I231" s="91"/>
      <c r="J231" s="93"/>
      <c r="K231" s="87"/>
      <c r="L231" s="40"/>
      <c r="M231" s="45"/>
      <c r="N231" s="33"/>
      <c r="O231" s="33"/>
      <c r="P231" s="45"/>
      <c r="Q231" s="45"/>
      <c r="R231" s="102"/>
      <c r="S231" s="102"/>
      <c r="T231" s="102"/>
      <c r="U231" s="45"/>
      <c r="V231" s="45"/>
    </row>
    <row r="232" spans="1:22" x14ac:dyDescent="0.35">
      <c r="A232" s="33"/>
      <c r="B232" s="33"/>
      <c r="C232" s="46"/>
      <c r="D232" s="36"/>
      <c r="E232" s="111" t="str">
        <f>IFERROR(VLOOKUP(D232,'Číselník právnych foriem ŠÚ SR'!$B:$C,2,0),"")</f>
        <v/>
      </c>
      <c r="F232" s="33"/>
      <c r="G232" s="33"/>
      <c r="H232" s="33"/>
      <c r="I232" s="91"/>
      <c r="J232" s="93"/>
      <c r="K232" s="87"/>
      <c r="L232" s="40"/>
      <c r="M232" s="45"/>
      <c r="N232" s="33"/>
      <c r="O232" s="33"/>
      <c r="P232" s="45"/>
      <c r="Q232" s="45"/>
      <c r="R232" s="102"/>
      <c r="S232" s="102"/>
      <c r="T232" s="102"/>
      <c r="U232" s="45"/>
      <c r="V232" s="45"/>
    </row>
    <row r="233" spans="1:22" x14ac:dyDescent="0.35">
      <c r="A233" s="33"/>
      <c r="B233" s="33"/>
      <c r="C233" s="46"/>
      <c r="D233" s="36"/>
      <c r="E233" s="111" t="str">
        <f>IFERROR(VLOOKUP(D233,'Číselník právnych foriem ŠÚ SR'!$B:$C,2,0),"")</f>
        <v/>
      </c>
      <c r="F233" s="33"/>
      <c r="G233" s="33"/>
      <c r="H233" s="33"/>
      <c r="I233" s="91"/>
      <c r="J233" s="93"/>
      <c r="K233" s="87"/>
      <c r="L233" s="40"/>
      <c r="M233" s="45"/>
      <c r="N233" s="33"/>
      <c r="O233" s="33"/>
      <c r="P233" s="45"/>
      <c r="Q233" s="45"/>
      <c r="R233" s="102"/>
      <c r="S233" s="102"/>
      <c r="T233" s="102"/>
      <c r="U233" s="45"/>
      <c r="V233" s="45"/>
    </row>
    <row r="234" spans="1:22" x14ac:dyDescent="0.35">
      <c r="A234" s="33"/>
      <c r="B234" s="33"/>
      <c r="C234" s="46"/>
      <c r="D234" s="36"/>
      <c r="E234" s="111" t="str">
        <f>IFERROR(VLOOKUP(D234,'Číselník právnych foriem ŠÚ SR'!$B:$C,2,0),"")</f>
        <v/>
      </c>
      <c r="F234" s="33"/>
      <c r="G234" s="33"/>
      <c r="H234" s="33"/>
      <c r="I234" s="91"/>
      <c r="J234" s="93"/>
      <c r="K234" s="87"/>
      <c r="L234" s="40"/>
      <c r="M234" s="45"/>
      <c r="N234" s="33"/>
      <c r="O234" s="33"/>
      <c r="P234" s="45"/>
      <c r="Q234" s="45"/>
      <c r="R234" s="102"/>
      <c r="S234" s="102"/>
      <c r="T234" s="102"/>
      <c r="U234" s="45"/>
      <c r="V234" s="45"/>
    </row>
    <row r="235" spans="1:22" x14ac:dyDescent="0.35">
      <c r="A235" s="33"/>
      <c r="B235" s="33"/>
      <c r="C235" s="46"/>
      <c r="D235" s="36"/>
      <c r="E235" s="111" t="str">
        <f>IFERROR(VLOOKUP(D235,'Číselník právnych foriem ŠÚ SR'!$B:$C,2,0),"")</f>
        <v/>
      </c>
      <c r="F235" s="33"/>
      <c r="G235" s="33"/>
      <c r="H235" s="33"/>
      <c r="I235" s="91"/>
      <c r="J235" s="93"/>
      <c r="K235" s="87"/>
      <c r="L235" s="40"/>
      <c r="M235" s="45"/>
      <c r="N235" s="33"/>
      <c r="O235" s="33"/>
      <c r="P235" s="45"/>
      <c r="Q235" s="45"/>
      <c r="R235" s="102"/>
      <c r="S235" s="102"/>
      <c r="T235" s="102"/>
      <c r="U235" s="45"/>
      <c r="V235" s="45"/>
    </row>
    <row r="236" spans="1:22" x14ac:dyDescent="0.35">
      <c r="A236" s="33"/>
      <c r="B236" s="33"/>
      <c r="C236" s="46"/>
      <c r="D236" s="36"/>
      <c r="E236" s="111" t="str">
        <f>IFERROR(VLOOKUP(D236,'Číselník právnych foriem ŠÚ SR'!$B:$C,2,0),"")</f>
        <v/>
      </c>
      <c r="F236" s="33"/>
      <c r="G236" s="33"/>
      <c r="H236" s="33"/>
      <c r="I236" s="91"/>
      <c r="J236" s="93"/>
      <c r="K236" s="87"/>
      <c r="L236" s="40"/>
      <c r="M236" s="45"/>
      <c r="N236" s="33"/>
      <c r="O236" s="33"/>
      <c r="P236" s="45"/>
      <c r="Q236" s="45"/>
      <c r="R236" s="102"/>
      <c r="S236" s="102"/>
      <c r="T236" s="102"/>
      <c r="U236" s="45"/>
      <c r="V236" s="45"/>
    </row>
    <row r="237" spans="1:22" x14ac:dyDescent="0.35">
      <c r="A237" s="33"/>
      <c r="B237" s="33"/>
      <c r="C237" s="46"/>
      <c r="D237" s="36"/>
      <c r="E237" s="111" t="str">
        <f>IFERROR(VLOOKUP(D237,'Číselník právnych foriem ŠÚ SR'!$B:$C,2,0),"")</f>
        <v/>
      </c>
      <c r="F237" s="33"/>
      <c r="G237" s="33"/>
      <c r="H237" s="33"/>
      <c r="I237" s="91"/>
      <c r="J237" s="93"/>
      <c r="K237" s="87"/>
      <c r="L237" s="40"/>
      <c r="M237" s="45"/>
      <c r="N237" s="33"/>
      <c r="O237" s="33"/>
      <c r="P237" s="45"/>
      <c r="Q237" s="45"/>
      <c r="R237" s="102"/>
      <c r="S237" s="102"/>
      <c r="T237" s="102"/>
      <c r="U237" s="45"/>
      <c r="V237" s="45"/>
    </row>
    <row r="238" spans="1:22" x14ac:dyDescent="0.35">
      <c r="A238" s="33"/>
      <c r="B238" s="33"/>
      <c r="C238" s="46"/>
      <c r="D238" s="36"/>
      <c r="E238" s="111" t="str">
        <f>IFERROR(VLOOKUP(D238,'Číselník právnych foriem ŠÚ SR'!$B:$C,2,0),"")</f>
        <v/>
      </c>
      <c r="F238" s="33"/>
      <c r="G238" s="33"/>
      <c r="H238" s="33"/>
      <c r="I238" s="91"/>
      <c r="J238" s="93"/>
      <c r="K238" s="87"/>
      <c r="L238" s="40"/>
      <c r="M238" s="45"/>
      <c r="N238" s="33"/>
      <c r="O238" s="33"/>
      <c r="P238" s="45"/>
      <c r="Q238" s="45"/>
      <c r="R238" s="102"/>
      <c r="S238" s="102"/>
      <c r="T238" s="102"/>
      <c r="U238" s="45"/>
      <c r="V238" s="45"/>
    </row>
    <row r="239" spans="1:22" x14ac:dyDescent="0.35">
      <c r="A239" s="33"/>
      <c r="B239" s="33"/>
      <c r="C239" s="46"/>
      <c r="D239" s="36"/>
      <c r="E239" s="111" t="str">
        <f>IFERROR(VLOOKUP(D239,'Číselník právnych foriem ŠÚ SR'!$B:$C,2,0),"")</f>
        <v/>
      </c>
      <c r="F239" s="33"/>
      <c r="G239" s="33"/>
      <c r="H239" s="33"/>
      <c r="I239" s="91"/>
      <c r="J239" s="93"/>
      <c r="K239" s="87"/>
      <c r="L239" s="40"/>
      <c r="M239" s="45"/>
      <c r="N239" s="33"/>
      <c r="O239" s="33"/>
      <c r="P239" s="45"/>
      <c r="Q239" s="45"/>
      <c r="R239" s="102"/>
      <c r="S239" s="102"/>
      <c r="T239" s="102"/>
      <c r="U239" s="45"/>
      <c r="V239" s="45"/>
    </row>
    <row r="240" spans="1:22" x14ac:dyDescent="0.35">
      <c r="A240" s="33"/>
      <c r="B240" s="33"/>
      <c r="C240" s="46"/>
      <c r="D240" s="36"/>
      <c r="E240" s="111" t="str">
        <f>IFERROR(VLOOKUP(D240,'Číselník právnych foriem ŠÚ SR'!$B:$C,2,0),"")</f>
        <v/>
      </c>
      <c r="F240" s="33"/>
      <c r="G240" s="33"/>
      <c r="H240" s="33"/>
      <c r="I240" s="91"/>
      <c r="J240" s="93"/>
      <c r="K240" s="87"/>
      <c r="L240" s="40"/>
      <c r="M240" s="45"/>
      <c r="N240" s="33"/>
      <c r="O240" s="33"/>
      <c r="P240" s="45"/>
      <c r="Q240" s="45"/>
      <c r="R240" s="102"/>
      <c r="S240" s="102"/>
      <c r="T240" s="102"/>
      <c r="U240" s="45"/>
      <c r="V240" s="45"/>
    </row>
    <row r="241" spans="1:22" x14ac:dyDescent="0.35">
      <c r="A241" s="33"/>
      <c r="B241" s="33"/>
      <c r="C241" s="46"/>
      <c r="D241" s="36"/>
      <c r="E241" s="111" t="str">
        <f>IFERROR(VLOOKUP(D241,'Číselník právnych foriem ŠÚ SR'!$B:$C,2,0),"")</f>
        <v/>
      </c>
      <c r="F241" s="33"/>
      <c r="G241" s="33"/>
      <c r="H241" s="33"/>
      <c r="I241" s="91"/>
      <c r="J241" s="93"/>
      <c r="K241" s="87"/>
      <c r="L241" s="40"/>
      <c r="M241" s="45"/>
      <c r="N241" s="33"/>
      <c r="O241" s="33"/>
      <c r="P241" s="45"/>
      <c r="Q241" s="45"/>
      <c r="R241" s="102"/>
      <c r="S241" s="102"/>
      <c r="T241" s="102"/>
      <c r="U241" s="45"/>
      <c r="V241" s="45"/>
    </row>
    <row r="242" spans="1:22" x14ac:dyDescent="0.35">
      <c r="A242" s="33"/>
      <c r="B242" s="33"/>
      <c r="C242" s="46"/>
      <c r="D242" s="36"/>
      <c r="E242" s="111" t="str">
        <f>IFERROR(VLOOKUP(D242,'Číselník právnych foriem ŠÚ SR'!$B:$C,2,0),"")</f>
        <v/>
      </c>
      <c r="F242" s="33"/>
      <c r="G242" s="33"/>
      <c r="H242" s="33"/>
      <c r="I242" s="91"/>
      <c r="J242" s="93"/>
      <c r="K242" s="87"/>
      <c r="L242" s="40"/>
      <c r="M242" s="45"/>
      <c r="N242" s="33"/>
      <c r="O242" s="33"/>
      <c r="P242" s="45"/>
      <c r="Q242" s="45"/>
      <c r="R242" s="102"/>
      <c r="S242" s="102"/>
      <c r="T242" s="102"/>
      <c r="U242" s="45"/>
      <c r="V242" s="45"/>
    </row>
    <row r="243" spans="1:22" x14ac:dyDescent="0.35">
      <c r="A243" s="33"/>
      <c r="B243" s="33"/>
      <c r="C243" s="46"/>
      <c r="D243" s="36"/>
      <c r="E243" s="111" t="str">
        <f>IFERROR(VLOOKUP(D243,'Číselník právnych foriem ŠÚ SR'!$B:$C,2,0),"")</f>
        <v/>
      </c>
      <c r="F243" s="33"/>
      <c r="G243" s="33"/>
      <c r="H243" s="33"/>
      <c r="I243" s="91"/>
      <c r="J243" s="93"/>
      <c r="K243" s="87"/>
      <c r="L243" s="40"/>
      <c r="M243" s="45"/>
      <c r="N243" s="33"/>
      <c r="O243" s="33"/>
      <c r="P243" s="45"/>
      <c r="Q243" s="45"/>
      <c r="R243" s="102"/>
      <c r="S243" s="102"/>
      <c r="T243" s="102"/>
      <c r="U243" s="45"/>
      <c r="V243" s="45"/>
    </row>
    <row r="244" spans="1:22" x14ac:dyDescent="0.35">
      <c r="A244" s="33"/>
      <c r="B244" s="33"/>
      <c r="C244" s="46"/>
      <c r="D244" s="36"/>
      <c r="E244" s="111" t="str">
        <f>IFERROR(VLOOKUP(D244,'Číselník právnych foriem ŠÚ SR'!$B:$C,2,0),"")</f>
        <v/>
      </c>
      <c r="F244" s="33"/>
      <c r="G244" s="33"/>
      <c r="H244" s="33"/>
      <c r="I244" s="91"/>
      <c r="J244" s="93"/>
      <c r="K244" s="87"/>
      <c r="L244" s="40"/>
      <c r="M244" s="45"/>
      <c r="N244" s="33"/>
      <c r="O244" s="33"/>
      <c r="P244" s="45"/>
      <c r="Q244" s="45"/>
      <c r="R244" s="40"/>
      <c r="S244" s="40"/>
      <c r="T244" s="40"/>
      <c r="U244" s="45"/>
      <c r="V244" s="45"/>
    </row>
    <row r="245" spans="1:22" x14ac:dyDescent="0.35">
      <c r="A245" s="33"/>
      <c r="B245" s="33"/>
      <c r="C245" s="46"/>
      <c r="D245" s="36"/>
      <c r="E245" s="111" t="str">
        <f>IFERROR(VLOOKUP(D245,'Číselník právnych foriem ŠÚ SR'!$B:$C,2,0),"")</f>
        <v/>
      </c>
      <c r="F245" s="33"/>
      <c r="G245" s="33"/>
      <c r="H245" s="33"/>
      <c r="I245" s="91"/>
      <c r="J245" s="93"/>
      <c r="K245" s="87"/>
      <c r="L245" s="40"/>
      <c r="M245" s="45"/>
      <c r="N245" s="33"/>
      <c r="O245" s="33"/>
      <c r="P245" s="45"/>
      <c r="Q245" s="45"/>
      <c r="R245" s="40"/>
      <c r="S245" s="40"/>
      <c r="T245" s="40"/>
      <c r="U245" s="45"/>
      <c r="V245" s="45"/>
    </row>
    <row r="246" spans="1:22" x14ac:dyDescent="0.35">
      <c r="A246" s="33"/>
      <c r="B246" s="33"/>
      <c r="C246" s="46"/>
      <c r="D246" s="36"/>
      <c r="E246" s="111" t="str">
        <f>IFERROR(VLOOKUP(D246,'Číselník právnych foriem ŠÚ SR'!$B:$C,2,0),"")</f>
        <v/>
      </c>
      <c r="F246" s="33"/>
      <c r="G246" s="33"/>
      <c r="H246" s="33"/>
      <c r="I246" s="53"/>
      <c r="J246" s="40"/>
      <c r="K246" s="119"/>
      <c r="L246" s="40"/>
      <c r="M246" s="45"/>
      <c r="N246" s="33"/>
      <c r="O246" s="33"/>
      <c r="P246" s="45"/>
      <c r="Q246" s="45"/>
      <c r="R246" s="40"/>
      <c r="S246" s="40"/>
      <c r="T246" s="40"/>
      <c r="U246" s="45"/>
      <c r="V246" s="45"/>
    </row>
    <row r="247" spans="1:22" x14ac:dyDescent="0.35">
      <c r="A247" s="33"/>
      <c r="B247" s="33"/>
      <c r="C247" s="46"/>
      <c r="D247" s="36"/>
      <c r="E247" s="111" t="str">
        <f>IFERROR(VLOOKUP(D247,'Číselník právnych foriem ŠÚ SR'!$B:$C,2,0),"")</f>
        <v/>
      </c>
      <c r="F247" s="33"/>
      <c r="G247" s="33"/>
      <c r="H247" s="33"/>
      <c r="I247" s="53"/>
      <c r="J247" s="40"/>
      <c r="K247" s="119"/>
      <c r="L247" s="40"/>
      <c r="M247" s="45"/>
      <c r="N247" s="33"/>
      <c r="O247" s="33"/>
      <c r="P247" s="45"/>
      <c r="Q247" s="45"/>
      <c r="R247" s="40"/>
      <c r="S247" s="40"/>
      <c r="T247" s="40"/>
      <c r="U247" s="45"/>
      <c r="V247" s="45"/>
    </row>
    <row r="248" spans="1:22" x14ac:dyDescent="0.35">
      <c r="A248" s="33"/>
      <c r="B248" s="33"/>
      <c r="C248" s="46"/>
      <c r="D248" s="36"/>
      <c r="E248" s="111" t="str">
        <f>IFERROR(VLOOKUP(D248,'Číselník právnych foriem ŠÚ SR'!$B:$C,2,0),"")</f>
        <v/>
      </c>
      <c r="F248" s="33"/>
      <c r="G248" s="33"/>
      <c r="H248" s="33"/>
      <c r="I248" s="53"/>
      <c r="J248" s="40"/>
      <c r="K248" s="119"/>
      <c r="L248" s="40"/>
      <c r="M248" s="45"/>
      <c r="N248" s="33"/>
      <c r="O248" s="33"/>
      <c r="P248" s="45"/>
      <c r="Q248" s="45"/>
      <c r="R248" s="40"/>
      <c r="S248" s="40"/>
      <c r="T248" s="40"/>
      <c r="U248" s="45"/>
      <c r="V248" s="45"/>
    </row>
    <row r="249" spans="1:22" x14ac:dyDescent="0.35">
      <c r="A249" s="33"/>
      <c r="B249" s="33"/>
      <c r="C249" s="46"/>
      <c r="D249" s="36"/>
      <c r="E249" s="111" t="str">
        <f>IFERROR(VLOOKUP(D249,'Číselník právnych foriem ŠÚ SR'!$B:$C,2,0),"")</f>
        <v/>
      </c>
      <c r="F249" s="33"/>
      <c r="G249" s="33"/>
      <c r="H249" s="33"/>
      <c r="I249" s="53"/>
      <c r="J249" s="40"/>
      <c r="K249" s="119"/>
      <c r="L249" s="40"/>
      <c r="M249" s="45"/>
      <c r="N249" s="33"/>
      <c r="O249" s="33"/>
      <c r="P249" s="45"/>
      <c r="Q249" s="45"/>
      <c r="R249" s="40"/>
      <c r="S249" s="40"/>
      <c r="T249" s="40"/>
      <c r="U249" s="45"/>
      <c r="V249" s="45"/>
    </row>
    <row r="250" spans="1:22" x14ac:dyDescent="0.35">
      <c r="A250" s="33"/>
      <c r="B250" s="33"/>
      <c r="C250" s="46"/>
      <c r="D250" s="36"/>
      <c r="E250" s="111" t="str">
        <f>IFERROR(VLOOKUP(D250,'Číselník právnych foriem ŠÚ SR'!$B:$C,2,0),"")</f>
        <v/>
      </c>
      <c r="F250" s="33"/>
      <c r="G250" s="33"/>
      <c r="H250" s="33"/>
      <c r="I250" s="53"/>
      <c r="J250" s="40"/>
      <c r="K250" s="119"/>
      <c r="L250" s="40"/>
      <c r="M250" s="45"/>
      <c r="N250" s="33"/>
      <c r="O250" s="33"/>
      <c r="P250" s="45"/>
      <c r="Q250" s="45"/>
      <c r="R250" s="40"/>
      <c r="S250" s="40"/>
      <c r="T250" s="40"/>
      <c r="U250" s="45"/>
      <c r="V250" s="45"/>
    </row>
    <row r="251" spans="1:22" x14ac:dyDescent="0.35">
      <c r="A251" s="33"/>
      <c r="B251" s="33"/>
      <c r="C251" s="46"/>
      <c r="D251" s="36"/>
      <c r="E251" s="111" t="str">
        <f>IFERROR(VLOOKUP(D251,'Číselník právnych foriem ŠÚ SR'!$B:$C,2,0),"")</f>
        <v/>
      </c>
      <c r="F251" s="33"/>
      <c r="G251" s="33"/>
      <c r="H251" s="33"/>
      <c r="I251" s="53"/>
      <c r="J251" s="40"/>
      <c r="K251" s="119"/>
      <c r="L251" s="40"/>
      <c r="M251" s="45"/>
      <c r="N251" s="33"/>
      <c r="O251" s="33"/>
      <c r="P251" s="45"/>
      <c r="Q251" s="45"/>
      <c r="R251" s="40"/>
      <c r="S251" s="40"/>
      <c r="T251" s="40"/>
      <c r="U251" s="45"/>
      <c r="V251" s="45"/>
    </row>
    <row r="252" spans="1:22" x14ac:dyDescent="0.35">
      <c r="A252" s="33"/>
      <c r="B252" s="33"/>
      <c r="C252" s="46"/>
      <c r="D252" s="36"/>
      <c r="E252" s="111" t="str">
        <f>IFERROR(VLOOKUP(D252,'Číselník právnych foriem ŠÚ SR'!$B:$C,2,0),"")</f>
        <v/>
      </c>
      <c r="F252" s="33"/>
      <c r="G252" s="33"/>
      <c r="H252" s="33"/>
      <c r="I252" s="53"/>
      <c r="J252" s="40"/>
      <c r="K252" s="119"/>
      <c r="L252" s="40"/>
      <c r="M252" s="45"/>
      <c r="N252" s="33"/>
      <c r="O252" s="33"/>
      <c r="P252" s="45"/>
      <c r="Q252" s="45"/>
      <c r="R252" s="40"/>
      <c r="S252" s="40"/>
      <c r="T252" s="40"/>
      <c r="U252" s="45"/>
      <c r="V252" s="45"/>
    </row>
    <row r="253" spans="1:22" x14ac:dyDescent="0.35">
      <c r="A253" s="33"/>
      <c r="B253" s="33"/>
      <c r="C253" s="46"/>
      <c r="D253" s="36"/>
      <c r="E253" s="111" t="str">
        <f>IFERROR(VLOOKUP(D253,'Číselník právnych foriem ŠÚ SR'!$B:$C,2,0),"")</f>
        <v/>
      </c>
      <c r="F253" s="33"/>
      <c r="G253" s="33"/>
      <c r="H253" s="33"/>
      <c r="I253" s="53"/>
      <c r="J253" s="40"/>
      <c r="K253" s="119"/>
      <c r="L253" s="40"/>
      <c r="M253" s="45"/>
      <c r="N253" s="33"/>
      <c r="O253" s="33"/>
      <c r="P253" s="45"/>
      <c r="Q253" s="45"/>
      <c r="R253" s="40"/>
      <c r="S253" s="40"/>
      <c r="T253" s="40"/>
      <c r="U253" s="45"/>
      <c r="V253" s="45"/>
    </row>
    <row r="254" spans="1:22" x14ac:dyDescent="0.35">
      <c r="A254" s="33"/>
      <c r="B254" s="33"/>
      <c r="C254" s="46"/>
      <c r="D254" s="36"/>
      <c r="E254" s="111" t="str">
        <f>IFERROR(VLOOKUP(D254,'Číselník právnych foriem ŠÚ SR'!$B:$C,2,0),"")</f>
        <v/>
      </c>
      <c r="F254" s="33"/>
      <c r="G254" s="33"/>
      <c r="H254" s="33"/>
      <c r="I254" s="53"/>
      <c r="J254" s="40"/>
      <c r="K254" s="119"/>
      <c r="L254" s="40"/>
      <c r="M254" s="45"/>
      <c r="N254" s="33"/>
      <c r="O254" s="33"/>
      <c r="P254" s="45"/>
      <c r="Q254" s="45"/>
      <c r="R254" s="40"/>
      <c r="S254" s="40"/>
      <c r="T254" s="40"/>
      <c r="U254" s="45"/>
      <c r="V254" s="45"/>
    </row>
    <row r="255" spans="1:22" x14ac:dyDescent="0.35">
      <c r="A255" s="33"/>
      <c r="B255" s="33"/>
      <c r="C255" s="46"/>
      <c r="D255" s="36"/>
      <c r="E255" s="111" t="str">
        <f>IFERROR(VLOOKUP(D255,'Číselník právnych foriem ŠÚ SR'!$B:$C,2,0),"")</f>
        <v/>
      </c>
      <c r="F255" s="33"/>
      <c r="G255" s="33"/>
      <c r="H255" s="33"/>
      <c r="I255" s="53"/>
      <c r="J255" s="40"/>
      <c r="K255" s="119"/>
      <c r="L255" s="40"/>
      <c r="M255" s="45"/>
      <c r="N255" s="33"/>
      <c r="O255" s="33"/>
      <c r="P255" s="45"/>
      <c r="Q255" s="45"/>
      <c r="R255" s="40"/>
      <c r="S255" s="40"/>
      <c r="T255" s="40"/>
      <c r="U255" s="45"/>
      <c r="V255" s="45"/>
    </row>
    <row r="256" spans="1:22" x14ac:dyDescent="0.35">
      <c r="A256" s="33"/>
      <c r="B256" s="33"/>
      <c r="C256" s="46"/>
      <c r="D256" s="36"/>
      <c r="E256" s="111" t="str">
        <f>IFERROR(VLOOKUP(D256,'Číselník právnych foriem ŠÚ SR'!$B:$C,2,0),"")</f>
        <v/>
      </c>
      <c r="F256" s="33"/>
      <c r="G256" s="33"/>
      <c r="H256" s="33"/>
      <c r="I256" s="53"/>
      <c r="J256" s="40"/>
      <c r="K256" s="119"/>
      <c r="L256" s="40"/>
      <c r="M256" s="45"/>
      <c r="N256" s="33"/>
      <c r="O256" s="33"/>
      <c r="P256" s="45"/>
      <c r="Q256" s="45"/>
      <c r="R256" s="40"/>
      <c r="S256" s="40"/>
      <c r="T256" s="40"/>
      <c r="U256" s="45"/>
      <c r="V256" s="45"/>
    </row>
  </sheetData>
  <sheetProtection formatCells="0" formatColumns="0" formatRows="0" insertColumns="0" insertRows="0" insertHyperlinks="0" deleteColumns="0" deleteRows="0"/>
  <protectedRanges>
    <protectedRange algorithmName="SHA-512" hashValue="nanLeyrKMtJh1iYZ9uoKdksQsBbn3G9EHrIwke2FQusS0QsmpL9sQS88hkkumdFqi70gvLHFcSJBH5pX6mMLaQ==" saltValue="XP5pQh+CVKaU43Juc+TKwA==" spinCount="100000" sqref="E3:E256" name="Rozsah1"/>
  </protectedRanges>
  <conditionalFormatting sqref="O3:O4">
    <cfRule type="duplicateValues" dxfId="230" priority="226"/>
  </conditionalFormatting>
  <conditionalFormatting sqref="O5">
    <cfRule type="duplicateValues" dxfId="229" priority="225"/>
  </conditionalFormatting>
  <conditionalFormatting sqref="O5">
    <cfRule type="duplicateValues" dxfId="228" priority="227"/>
  </conditionalFormatting>
  <conditionalFormatting sqref="O3:O6">
    <cfRule type="duplicateValues" dxfId="227" priority="228"/>
  </conditionalFormatting>
  <conditionalFormatting sqref="O3:O6">
    <cfRule type="duplicateValues" dxfId="226" priority="224"/>
  </conditionalFormatting>
  <conditionalFormatting sqref="O6">
    <cfRule type="duplicateValues" dxfId="225" priority="221"/>
  </conditionalFormatting>
  <conditionalFormatting sqref="O6">
    <cfRule type="duplicateValues" dxfId="224" priority="222"/>
  </conditionalFormatting>
  <conditionalFormatting sqref="O6">
    <cfRule type="duplicateValues" dxfId="223" priority="223"/>
  </conditionalFormatting>
  <conditionalFormatting sqref="O5:O6">
    <cfRule type="duplicateValues" dxfId="222" priority="220"/>
  </conditionalFormatting>
  <conditionalFormatting sqref="O7:O8">
    <cfRule type="duplicateValues" dxfId="221" priority="217"/>
  </conditionalFormatting>
  <conditionalFormatting sqref="O7:O8">
    <cfRule type="duplicateValues" dxfId="220" priority="218"/>
  </conditionalFormatting>
  <conditionalFormatting sqref="O7:O8">
    <cfRule type="duplicateValues" dxfId="219" priority="219"/>
  </conditionalFormatting>
  <conditionalFormatting sqref="O7:O8">
    <cfRule type="duplicateValues" dxfId="218" priority="216"/>
  </conditionalFormatting>
  <conditionalFormatting sqref="O7:O8">
    <cfRule type="duplicateValues" dxfId="217" priority="213"/>
  </conditionalFormatting>
  <conditionalFormatting sqref="O7:O8">
    <cfRule type="duplicateValues" dxfId="216" priority="214"/>
  </conditionalFormatting>
  <conditionalFormatting sqref="O7:O8">
    <cfRule type="duplicateValues" dxfId="215" priority="215"/>
  </conditionalFormatting>
  <conditionalFormatting sqref="O7:O8">
    <cfRule type="duplicateValues" dxfId="214" priority="212"/>
  </conditionalFormatting>
  <conditionalFormatting sqref="O9:O10">
    <cfRule type="duplicateValues" dxfId="213" priority="209"/>
  </conditionalFormatting>
  <conditionalFormatting sqref="O9:O10">
    <cfRule type="duplicateValues" dxfId="212" priority="210"/>
  </conditionalFormatting>
  <conditionalFormatting sqref="O9:O10">
    <cfRule type="duplicateValues" dxfId="211" priority="211"/>
  </conditionalFormatting>
  <conditionalFormatting sqref="O9:O10">
    <cfRule type="duplicateValues" dxfId="210" priority="208"/>
  </conditionalFormatting>
  <conditionalFormatting sqref="O9:O10">
    <cfRule type="duplicateValues" dxfId="209" priority="205"/>
  </conditionalFormatting>
  <conditionalFormatting sqref="O9:O10">
    <cfRule type="duplicateValues" dxfId="208" priority="206"/>
  </conditionalFormatting>
  <conditionalFormatting sqref="O9:O10">
    <cfRule type="duplicateValues" dxfId="207" priority="207"/>
  </conditionalFormatting>
  <conditionalFormatting sqref="O9:O10">
    <cfRule type="duplicateValues" dxfId="206" priority="204"/>
  </conditionalFormatting>
  <conditionalFormatting sqref="O3:O6">
    <cfRule type="duplicateValues" dxfId="205" priority="229"/>
  </conditionalFormatting>
  <conditionalFormatting sqref="O3:O6">
    <cfRule type="duplicateValues" dxfId="204" priority="230"/>
  </conditionalFormatting>
  <conditionalFormatting sqref="O14">
    <cfRule type="duplicateValues" dxfId="203" priority="201"/>
  </conditionalFormatting>
  <conditionalFormatting sqref="O14">
    <cfRule type="duplicateValues" dxfId="202" priority="202"/>
  </conditionalFormatting>
  <conditionalFormatting sqref="O14">
    <cfRule type="duplicateValues" dxfId="201" priority="203"/>
  </conditionalFormatting>
  <conditionalFormatting sqref="O14">
    <cfRule type="duplicateValues" dxfId="200" priority="200"/>
  </conditionalFormatting>
  <conditionalFormatting sqref="O14">
    <cfRule type="duplicateValues" dxfId="199" priority="197"/>
  </conditionalFormatting>
  <conditionalFormatting sqref="O14">
    <cfRule type="duplicateValues" dxfId="198" priority="198"/>
  </conditionalFormatting>
  <conditionalFormatting sqref="O14">
    <cfRule type="duplicateValues" dxfId="197" priority="199"/>
  </conditionalFormatting>
  <conditionalFormatting sqref="O14">
    <cfRule type="duplicateValues" dxfId="196" priority="196"/>
  </conditionalFormatting>
  <conditionalFormatting sqref="O11:O13">
    <cfRule type="duplicateValues" dxfId="195" priority="231"/>
  </conditionalFormatting>
  <conditionalFormatting sqref="O15:O16">
    <cfRule type="duplicateValues" dxfId="194" priority="193"/>
  </conditionalFormatting>
  <conditionalFormatting sqref="O15:O16">
    <cfRule type="duplicateValues" dxfId="193" priority="194"/>
  </conditionalFormatting>
  <conditionalFormatting sqref="O15:O16">
    <cfRule type="duplicateValues" dxfId="192" priority="195"/>
  </conditionalFormatting>
  <conditionalFormatting sqref="O15:O16">
    <cfRule type="duplicateValues" dxfId="191" priority="192"/>
  </conditionalFormatting>
  <conditionalFormatting sqref="O15:O16">
    <cfRule type="duplicateValues" dxfId="190" priority="189"/>
  </conditionalFormatting>
  <conditionalFormatting sqref="O15:O16">
    <cfRule type="duplicateValues" dxfId="189" priority="190"/>
  </conditionalFormatting>
  <conditionalFormatting sqref="O15:O16">
    <cfRule type="duplicateValues" dxfId="188" priority="191"/>
  </conditionalFormatting>
  <conditionalFormatting sqref="O15:O16">
    <cfRule type="duplicateValues" dxfId="187" priority="188"/>
  </conditionalFormatting>
  <conditionalFormatting sqref="O17:O18">
    <cfRule type="duplicateValues" dxfId="186" priority="185"/>
  </conditionalFormatting>
  <conditionalFormatting sqref="O17:O18">
    <cfRule type="duplicateValues" dxfId="185" priority="186"/>
  </conditionalFormatting>
  <conditionalFormatting sqref="O17:O18">
    <cfRule type="duplicateValues" dxfId="184" priority="187"/>
  </conditionalFormatting>
  <conditionalFormatting sqref="O17:O18">
    <cfRule type="duplicateValues" dxfId="183" priority="184"/>
  </conditionalFormatting>
  <conditionalFormatting sqref="O17:O18">
    <cfRule type="duplicateValues" dxfId="182" priority="181"/>
  </conditionalFormatting>
  <conditionalFormatting sqref="O17:O18">
    <cfRule type="duplicateValues" dxfId="181" priority="182"/>
  </conditionalFormatting>
  <conditionalFormatting sqref="O17:O18">
    <cfRule type="duplicateValues" dxfId="180" priority="183"/>
  </conditionalFormatting>
  <conditionalFormatting sqref="O17:O18">
    <cfRule type="duplicateValues" dxfId="179" priority="180"/>
  </conditionalFormatting>
  <conditionalFormatting sqref="O19">
    <cfRule type="duplicateValues" dxfId="178" priority="177"/>
  </conditionalFormatting>
  <conditionalFormatting sqref="O19">
    <cfRule type="duplicateValues" dxfId="177" priority="178"/>
  </conditionalFormatting>
  <conditionalFormatting sqref="O19">
    <cfRule type="duplicateValues" dxfId="176" priority="179"/>
  </conditionalFormatting>
  <conditionalFormatting sqref="O19">
    <cfRule type="duplicateValues" dxfId="175" priority="176"/>
  </conditionalFormatting>
  <conditionalFormatting sqref="O19">
    <cfRule type="duplicateValues" dxfId="174" priority="173"/>
  </conditionalFormatting>
  <conditionalFormatting sqref="O19">
    <cfRule type="duplicateValues" dxfId="173" priority="174"/>
  </conditionalFormatting>
  <conditionalFormatting sqref="O19">
    <cfRule type="duplicateValues" dxfId="172" priority="175"/>
  </conditionalFormatting>
  <conditionalFormatting sqref="O19">
    <cfRule type="duplicateValues" dxfId="171" priority="172"/>
  </conditionalFormatting>
  <conditionalFormatting sqref="O20">
    <cfRule type="duplicateValues" dxfId="170" priority="169"/>
  </conditionalFormatting>
  <conditionalFormatting sqref="O20">
    <cfRule type="duplicateValues" dxfId="169" priority="170"/>
  </conditionalFormatting>
  <conditionalFormatting sqref="O20">
    <cfRule type="duplicateValues" dxfId="168" priority="171"/>
  </conditionalFormatting>
  <conditionalFormatting sqref="O20">
    <cfRule type="duplicateValues" dxfId="167" priority="168"/>
  </conditionalFormatting>
  <conditionalFormatting sqref="O20">
    <cfRule type="duplicateValues" dxfId="166" priority="165"/>
  </conditionalFormatting>
  <conditionalFormatting sqref="O20">
    <cfRule type="duplicateValues" dxfId="165" priority="166"/>
  </conditionalFormatting>
  <conditionalFormatting sqref="O20">
    <cfRule type="duplicateValues" dxfId="164" priority="167"/>
  </conditionalFormatting>
  <conditionalFormatting sqref="O20">
    <cfRule type="duplicateValues" dxfId="163" priority="164"/>
  </conditionalFormatting>
  <conditionalFormatting sqref="O21">
    <cfRule type="duplicateValues" dxfId="162" priority="161"/>
  </conditionalFormatting>
  <conditionalFormatting sqref="O21">
    <cfRule type="duplicateValues" dxfId="161" priority="162"/>
  </conditionalFormatting>
  <conditionalFormatting sqref="O21">
    <cfRule type="duplicateValues" dxfId="160" priority="163"/>
  </conditionalFormatting>
  <conditionalFormatting sqref="O21">
    <cfRule type="duplicateValues" dxfId="159" priority="160"/>
  </conditionalFormatting>
  <conditionalFormatting sqref="O21">
    <cfRule type="duplicateValues" dxfId="158" priority="157"/>
  </conditionalFormatting>
  <conditionalFormatting sqref="O21">
    <cfRule type="duplicateValues" dxfId="157" priority="158"/>
  </conditionalFormatting>
  <conditionalFormatting sqref="O21">
    <cfRule type="duplicateValues" dxfId="156" priority="159"/>
  </conditionalFormatting>
  <conditionalFormatting sqref="O21">
    <cfRule type="duplicateValues" dxfId="155" priority="156"/>
  </conditionalFormatting>
  <conditionalFormatting sqref="O22">
    <cfRule type="duplicateValues" dxfId="154" priority="153"/>
  </conditionalFormatting>
  <conditionalFormatting sqref="O22">
    <cfRule type="duplicateValues" dxfId="153" priority="154"/>
  </conditionalFormatting>
  <conditionalFormatting sqref="O22">
    <cfRule type="duplicateValues" dxfId="152" priority="155"/>
  </conditionalFormatting>
  <conditionalFormatting sqref="O22">
    <cfRule type="duplicateValues" dxfId="151" priority="152"/>
  </conditionalFormatting>
  <conditionalFormatting sqref="O22">
    <cfRule type="duplicateValues" dxfId="150" priority="149"/>
  </conditionalFormatting>
  <conditionalFormatting sqref="O22">
    <cfRule type="duplicateValues" dxfId="149" priority="150"/>
  </conditionalFormatting>
  <conditionalFormatting sqref="O22">
    <cfRule type="duplicateValues" dxfId="148" priority="151"/>
  </conditionalFormatting>
  <conditionalFormatting sqref="O22">
    <cfRule type="duplicateValues" dxfId="147" priority="148"/>
  </conditionalFormatting>
  <conditionalFormatting sqref="O23">
    <cfRule type="duplicateValues" dxfId="146" priority="145"/>
  </conditionalFormatting>
  <conditionalFormatting sqref="O23">
    <cfRule type="duplicateValues" dxfId="145" priority="146"/>
  </conditionalFormatting>
  <conditionalFormatting sqref="O23">
    <cfRule type="duplicateValues" dxfId="144" priority="147"/>
  </conditionalFormatting>
  <conditionalFormatting sqref="O23">
    <cfRule type="duplicateValues" dxfId="143" priority="144"/>
  </conditionalFormatting>
  <conditionalFormatting sqref="O23">
    <cfRule type="duplicateValues" dxfId="142" priority="141"/>
  </conditionalFormatting>
  <conditionalFormatting sqref="O23">
    <cfRule type="duplicateValues" dxfId="141" priority="142"/>
  </conditionalFormatting>
  <conditionalFormatting sqref="O23">
    <cfRule type="duplicateValues" dxfId="140" priority="143"/>
  </conditionalFormatting>
  <conditionalFormatting sqref="O23">
    <cfRule type="duplicateValues" dxfId="139" priority="140"/>
  </conditionalFormatting>
  <conditionalFormatting sqref="O24:O40 O42:O50">
    <cfRule type="duplicateValues" dxfId="138" priority="137"/>
  </conditionalFormatting>
  <conditionalFormatting sqref="O42:O50">
    <cfRule type="duplicateValues" dxfId="137" priority="138"/>
  </conditionalFormatting>
  <conditionalFormatting sqref="O42:O50">
    <cfRule type="duplicateValues" dxfId="136" priority="139"/>
  </conditionalFormatting>
  <conditionalFormatting sqref="O42:O50">
    <cfRule type="duplicateValues" dxfId="135" priority="136"/>
  </conditionalFormatting>
  <conditionalFormatting sqref="O42:O50">
    <cfRule type="duplicateValues" dxfId="134" priority="133"/>
  </conditionalFormatting>
  <conditionalFormatting sqref="O42:O50">
    <cfRule type="duplicateValues" dxfId="133" priority="134"/>
  </conditionalFormatting>
  <conditionalFormatting sqref="O42:O50">
    <cfRule type="duplicateValues" dxfId="132" priority="135"/>
  </conditionalFormatting>
  <conditionalFormatting sqref="O42:O50">
    <cfRule type="duplicateValues" dxfId="131" priority="132"/>
  </conditionalFormatting>
  <conditionalFormatting sqref="O41">
    <cfRule type="duplicateValues" dxfId="130" priority="129"/>
  </conditionalFormatting>
  <conditionalFormatting sqref="O41">
    <cfRule type="duplicateValues" dxfId="129" priority="130"/>
  </conditionalFormatting>
  <conditionalFormatting sqref="O41">
    <cfRule type="duplicateValues" dxfId="128" priority="131"/>
  </conditionalFormatting>
  <conditionalFormatting sqref="O41">
    <cfRule type="duplicateValues" dxfId="127" priority="128"/>
  </conditionalFormatting>
  <conditionalFormatting sqref="O41">
    <cfRule type="duplicateValues" dxfId="126" priority="125"/>
  </conditionalFormatting>
  <conditionalFormatting sqref="O41">
    <cfRule type="duplicateValues" dxfId="125" priority="126"/>
  </conditionalFormatting>
  <conditionalFormatting sqref="O41">
    <cfRule type="duplicateValues" dxfId="124" priority="127"/>
  </conditionalFormatting>
  <conditionalFormatting sqref="O41">
    <cfRule type="duplicateValues" dxfId="123" priority="124"/>
  </conditionalFormatting>
  <conditionalFormatting sqref="O51">
    <cfRule type="duplicateValues" dxfId="122" priority="121"/>
  </conditionalFormatting>
  <conditionalFormatting sqref="O51">
    <cfRule type="duplicateValues" dxfId="121" priority="122"/>
  </conditionalFormatting>
  <conditionalFormatting sqref="O51">
    <cfRule type="duplicateValues" dxfId="120" priority="123"/>
  </conditionalFormatting>
  <conditionalFormatting sqref="O51">
    <cfRule type="duplicateValues" dxfId="119" priority="120"/>
  </conditionalFormatting>
  <conditionalFormatting sqref="O51">
    <cfRule type="duplicateValues" dxfId="118" priority="117"/>
  </conditionalFormatting>
  <conditionalFormatting sqref="O51">
    <cfRule type="duplicateValues" dxfId="117" priority="118"/>
  </conditionalFormatting>
  <conditionalFormatting sqref="O51">
    <cfRule type="duplicateValues" dxfId="116" priority="119"/>
  </conditionalFormatting>
  <conditionalFormatting sqref="O51">
    <cfRule type="duplicateValues" dxfId="115" priority="116"/>
  </conditionalFormatting>
  <conditionalFormatting sqref="O52:O71">
    <cfRule type="duplicateValues" dxfId="114" priority="113"/>
  </conditionalFormatting>
  <conditionalFormatting sqref="O52:O71">
    <cfRule type="duplicateValues" dxfId="113" priority="114"/>
  </conditionalFormatting>
  <conditionalFormatting sqref="O52:O71">
    <cfRule type="duplicateValues" dxfId="112" priority="115"/>
  </conditionalFormatting>
  <conditionalFormatting sqref="O52:O71">
    <cfRule type="duplicateValues" dxfId="111" priority="112"/>
  </conditionalFormatting>
  <conditionalFormatting sqref="O52:O71">
    <cfRule type="duplicateValues" dxfId="110" priority="109"/>
  </conditionalFormatting>
  <conditionalFormatting sqref="O52:O71">
    <cfRule type="duplicateValues" dxfId="109" priority="110"/>
  </conditionalFormatting>
  <conditionalFormatting sqref="O52:O71">
    <cfRule type="duplicateValues" dxfId="108" priority="111"/>
  </conditionalFormatting>
  <conditionalFormatting sqref="O52:O71">
    <cfRule type="duplicateValues" dxfId="107" priority="108"/>
  </conditionalFormatting>
  <conditionalFormatting sqref="A36:A40 A42:A50">
    <cfRule type="duplicateValues" dxfId="106" priority="105"/>
  </conditionalFormatting>
  <conditionalFormatting sqref="A42:A50">
    <cfRule type="duplicateValues" dxfId="105" priority="106"/>
  </conditionalFormatting>
  <conditionalFormatting sqref="A42:A50">
    <cfRule type="duplicateValues" dxfId="104" priority="107"/>
  </conditionalFormatting>
  <conditionalFormatting sqref="A42:A50">
    <cfRule type="duplicateValues" dxfId="103" priority="104"/>
  </conditionalFormatting>
  <conditionalFormatting sqref="A42:A50">
    <cfRule type="duplicateValues" dxfId="102" priority="101"/>
  </conditionalFormatting>
  <conditionalFormatting sqref="A42:A50">
    <cfRule type="duplicateValues" dxfId="101" priority="102"/>
  </conditionalFormatting>
  <conditionalFormatting sqref="A42:A50">
    <cfRule type="duplicateValues" dxfId="100" priority="103"/>
  </conditionalFormatting>
  <conditionalFormatting sqref="A42:A50">
    <cfRule type="duplicateValues" dxfId="99" priority="100"/>
  </conditionalFormatting>
  <conditionalFormatting sqref="A41">
    <cfRule type="duplicateValues" dxfId="98" priority="97"/>
  </conditionalFormatting>
  <conditionalFormatting sqref="A41">
    <cfRule type="duplicateValues" dxfId="97" priority="98"/>
  </conditionalFormatting>
  <conditionalFormatting sqref="A41">
    <cfRule type="duplicateValues" dxfId="96" priority="99"/>
  </conditionalFormatting>
  <conditionalFormatting sqref="A41">
    <cfRule type="duplicateValues" dxfId="95" priority="96"/>
  </conditionalFormatting>
  <conditionalFormatting sqref="A41">
    <cfRule type="duplicateValues" dxfId="94" priority="93"/>
  </conditionalFormatting>
  <conditionalFormatting sqref="A41">
    <cfRule type="duplicateValues" dxfId="93" priority="94"/>
  </conditionalFormatting>
  <conditionalFormatting sqref="A41">
    <cfRule type="duplicateValues" dxfId="92" priority="95"/>
  </conditionalFormatting>
  <conditionalFormatting sqref="A41">
    <cfRule type="duplicateValues" dxfId="91" priority="92"/>
  </conditionalFormatting>
  <conditionalFormatting sqref="A51">
    <cfRule type="duplicateValues" dxfId="90" priority="89"/>
  </conditionalFormatting>
  <conditionalFormatting sqref="A51">
    <cfRule type="duplicateValues" dxfId="89" priority="90"/>
  </conditionalFormatting>
  <conditionalFormatting sqref="A51">
    <cfRule type="duplicateValues" dxfId="88" priority="91"/>
  </conditionalFormatting>
  <conditionalFormatting sqref="A51">
    <cfRule type="duplicateValues" dxfId="87" priority="88"/>
  </conditionalFormatting>
  <conditionalFormatting sqref="A51">
    <cfRule type="duplicateValues" dxfId="86" priority="85"/>
  </conditionalFormatting>
  <conditionalFormatting sqref="A51">
    <cfRule type="duplicateValues" dxfId="85" priority="86"/>
  </conditionalFormatting>
  <conditionalFormatting sqref="A51">
    <cfRule type="duplicateValues" dxfId="84" priority="87"/>
  </conditionalFormatting>
  <conditionalFormatting sqref="A51">
    <cfRule type="duplicateValues" dxfId="83" priority="84"/>
  </conditionalFormatting>
  <conditionalFormatting sqref="A52:A57">
    <cfRule type="duplicateValues" dxfId="82" priority="81"/>
  </conditionalFormatting>
  <conditionalFormatting sqref="A52:A57">
    <cfRule type="duplicateValues" dxfId="81" priority="82"/>
  </conditionalFormatting>
  <conditionalFormatting sqref="A52:A57">
    <cfRule type="duplicateValues" dxfId="80" priority="83"/>
  </conditionalFormatting>
  <conditionalFormatting sqref="A52:A57">
    <cfRule type="duplicateValues" dxfId="79" priority="80"/>
  </conditionalFormatting>
  <conditionalFormatting sqref="A52:A57">
    <cfRule type="duplicateValues" dxfId="78" priority="77"/>
  </conditionalFormatting>
  <conditionalFormatting sqref="A52:A57">
    <cfRule type="duplicateValues" dxfId="77" priority="78"/>
  </conditionalFormatting>
  <conditionalFormatting sqref="A52:A57">
    <cfRule type="duplicateValues" dxfId="76" priority="79"/>
  </conditionalFormatting>
  <conditionalFormatting sqref="A52:A57">
    <cfRule type="duplicateValues" dxfId="75" priority="76"/>
  </conditionalFormatting>
  <conditionalFormatting sqref="O83:O84">
    <cfRule type="duplicateValues" dxfId="74" priority="72"/>
  </conditionalFormatting>
  <conditionalFormatting sqref="O83:O84">
    <cfRule type="duplicateValues" dxfId="73" priority="73"/>
  </conditionalFormatting>
  <conditionalFormatting sqref="O83:O84">
    <cfRule type="duplicateValues" dxfId="72" priority="74"/>
  </conditionalFormatting>
  <conditionalFormatting sqref="O83:O84">
    <cfRule type="duplicateValues" dxfId="71" priority="71"/>
  </conditionalFormatting>
  <conditionalFormatting sqref="O83:O84">
    <cfRule type="duplicateValues" dxfId="70" priority="68"/>
  </conditionalFormatting>
  <conditionalFormatting sqref="O83:O84">
    <cfRule type="duplicateValues" dxfId="69" priority="69"/>
  </conditionalFormatting>
  <conditionalFormatting sqref="O83:O84">
    <cfRule type="duplicateValues" dxfId="68" priority="70"/>
  </conditionalFormatting>
  <conditionalFormatting sqref="O83:O84">
    <cfRule type="duplicateValues" dxfId="67" priority="67"/>
  </conditionalFormatting>
  <conditionalFormatting sqref="O85:O86">
    <cfRule type="duplicateValues" dxfId="66" priority="75"/>
  </conditionalFormatting>
  <conditionalFormatting sqref="O87:O88">
    <cfRule type="duplicateValues" dxfId="65" priority="64"/>
  </conditionalFormatting>
  <conditionalFormatting sqref="O87:O88">
    <cfRule type="duplicateValues" dxfId="64" priority="65"/>
  </conditionalFormatting>
  <conditionalFormatting sqref="O87:O88">
    <cfRule type="duplicateValues" dxfId="63" priority="66"/>
  </conditionalFormatting>
  <conditionalFormatting sqref="O87:O88">
    <cfRule type="duplicateValues" dxfId="62" priority="63"/>
  </conditionalFormatting>
  <conditionalFormatting sqref="O87:O88">
    <cfRule type="duplicateValues" dxfId="61" priority="60"/>
  </conditionalFormatting>
  <conditionalFormatting sqref="O87:O88">
    <cfRule type="duplicateValues" dxfId="60" priority="61"/>
  </conditionalFormatting>
  <conditionalFormatting sqref="O87:O88">
    <cfRule type="duplicateValues" dxfId="59" priority="62"/>
  </conditionalFormatting>
  <conditionalFormatting sqref="O87:O88">
    <cfRule type="duplicateValues" dxfId="58" priority="59"/>
  </conditionalFormatting>
  <conditionalFormatting sqref="O89:O90">
    <cfRule type="duplicateValues" dxfId="57" priority="56"/>
  </conditionalFormatting>
  <conditionalFormatting sqref="O89:O90">
    <cfRule type="duplicateValues" dxfId="56" priority="57"/>
  </conditionalFormatting>
  <conditionalFormatting sqref="O89:O90">
    <cfRule type="duplicateValues" dxfId="55" priority="58"/>
  </conditionalFormatting>
  <conditionalFormatting sqref="O89:O90">
    <cfRule type="duplicateValues" dxfId="54" priority="55"/>
  </conditionalFormatting>
  <conditionalFormatting sqref="O89:O90">
    <cfRule type="duplicateValues" dxfId="53" priority="52"/>
  </conditionalFormatting>
  <conditionalFormatting sqref="O89:O90">
    <cfRule type="duplicateValues" dxfId="52" priority="53"/>
  </conditionalFormatting>
  <conditionalFormatting sqref="O89:O90">
    <cfRule type="duplicateValues" dxfId="51" priority="54"/>
  </conditionalFormatting>
  <conditionalFormatting sqref="O89:O90">
    <cfRule type="duplicateValues" dxfId="50" priority="51"/>
  </conditionalFormatting>
  <conditionalFormatting sqref="O91">
    <cfRule type="duplicateValues" dxfId="49" priority="48"/>
  </conditionalFormatting>
  <conditionalFormatting sqref="O91">
    <cfRule type="duplicateValues" dxfId="48" priority="49"/>
  </conditionalFormatting>
  <conditionalFormatting sqref="O91">
    <cfRule type="duplicateValues" dxfId="47" priority="50"/>
  </conditionalFormatting>
  <conditionalFormatting sqref="O91">
    <cfRule type="duplicateValues" dxfId="46" priority="47"/>
  </conditionalFormatting>
  <conditionalFormatting sqref="O91">
    <cfRule type="duplicateValues" dxfId="45" priority="44"/>
  </conditionalFormatting>
  <conditionalFormatting sqref="O91">
    <cfRule type="duplicateValues" dxfId="44" priority="45"/>
  </conditionalFormatting>
  <conditionalFormatting sqref="O91">
    <cfRule type="duplicateValues" dxfId="43" priority="46"/>
  </conditionalFormatting>
  <conditionalFormatting sqref="O91">
    <cfRule type="duplicateValues" dxfId="42" priority="43"/>
  </conditionalFormatting>
  <conditionalFormatting sqref="O92">
    <cfRule type="duplicateValues" dxfId="41" priority="40"/>
  </conditionalFormatting>
  <conditionalFormatting sqref="O92">
    <cfRule type="duplicateValues" dxfId="40" priority="41"/>
  </conditionalFormatting>
  <conditionalFormatting sqref="O92">
    <cfRule type="duplicateValues" dxfId="39" priority="42"/>
  </conditionalFormatting>
  <conditionalFormatting sqref="O92">
    <cfRule type="duplicateValues" dxfId="38" priority="39"/>
  </conditionalFormatting>
  <conditionalFormatting sqref="O92">
    <cfRule type="duplicateValues" dxfId="37" priority="36"/>
  </conditionalFormatting>
  <conditionalFormatting sqref="O92">
    <cfRule type="duplicateValues" dxfId="36" priority="37"/>
  </conditionalFormatting>
  <conditionalFormatting sqref="O92">
    <cfRule type="duplicateValues" dxfId="35" priority="38"/>
  </conditionalFormatting>
  <conditionalFormatting sqref="O92">
    <cfRule type="duplicateValues" dxfId="34" priority="35"/>
  </conditionalFormatting>
  <conditionalFormatting sqref="O93">
    <cfRule type="duplicateValues" dxfId="33" priority="32"/>
  </conditionalFormatting>
  <conditionalFormatting sqref="O93">
    <cfRule type="duplicateValues" dxfId="32" priority="33"/>
  </conditionalFormatting>
  <conditionalFormatting sqref="O93">
    <cfRule type="duplicateValues" dxfId="31" priority="34"/>
  </conditionalFormatting>
  <conditionalFormatting sqref="O93">
    <cfRule type="duplicateValues" dxfId="30" priority="31"/>
  </conditionalFormatting>
  <conditionalFormatting sqref="O93">
    <cfRule type="duplicateValues" dxfId="29" priority="28"/>
  </conditionalFormatting>
  <conditionalFormatting sqref="O93">
    <cfRule type="duplicateValues" dxfId="28" priority="29"/>
  </conditionalFormatting>
  <conditionalFormatting sqref="O93">
    <cfRule type="duplicateValues" dxfId="27" priority="30"/>
  </conditionalFormatting>
  <conditionalFormatting sqref="O93">
    <cfRule type="duplicateValues" dxfId="26" priority="27"/>
  </conditionalFormatting>
  <conditionalFormatting sqref="O94:O95">
    <cfRule type="duplicateValues" dxfId="25" priority="26"/>
  </conditionalFormatting>
  <conditionalFormatting sqref="O96:O103">
    <cfRule type="duplicateValues" dxfId="24" priority="25"/>
  </conditionalFormatting>
  <conditionalFormatting sqref="O104 O106:O114">
    <cfRule type="duplicateValues" dxfId="23" priority="22"/>
  </conditionalFormatting>
  <conditionalFormatting sqref="O106:O114">
    <cfRule type="duplicateValues" dxfId="22" priority="23"/>
  </conditionalFormatting>
  <conditionalFormatting sqref="O106:O114">
    <cfRule type="duplicateValues" dxfId="21" priority="24"/>
  </conditionalFormatting>
  <conditionalFormatting sqref="O106:O114">
    <cfRule type="duplicateValues" dxfId="20" priority="21"/>
  </conditionalFormatting>
  <conditionalFormatting sqref="O106:O114">
    <cfRule type="duplicateValues" dxfId="19" priority="18"/>
  </conditionalFormatting>
  <conditionalFormatting sqref="O106:O114">
    <cfRule type="duplicateValues" dxfId="18" priority="19"/>
  </conditionalFormatting>
  <conditionalFormatting sqref="O106:O114">
    <cfRule type="duplicateValues" dxfId="17" priority="20"/>
  </conditionalFormatting>
  <conditionalFormatting sqref="O106:O114">
    <cfRule type="duplicateValues" dxfId="16" priority="17"/>
  </conditionalFormatting>
  <conditionalFormatting sqref="O105">
    <cfRule type="duplicateValues" dxfId="15" priority="14"/>
  </conditionalFormatting>
  <conditionalFormatting sqref="O105">
    <cfRule type="duplicateValues" dxfId="14" priority="15"/>
  </conditionalFormatting>
  <conditionalFormatting sqref="O105">
    <cfRule type="duplicateValues" dxfId="13" priority="16"/>
  </conditionalFormatting>
  <conditionalFormatting sqref="O105">
    <cfRule type="duplicateValues" dxfId="12" priority="13"/>
  </conditionalFormatting>
  <conditionalFormatting sqref="O105">
    <cfRule type="duplicateValues" dxfId="11" priority="10"/>
  </conditionalFormatting>
  <conditionalFormatting sqref="O105">
    <cfRule type="duplicateValues" dxfId="10" priority="11"/>
  </conditionalFormatting>
  <conditionalFormatting sqref="O105">
    <cfRule type="duplicateValues" dxfId="9" priority="12"/>
  </conditionalFormatting>
  <conditionalFormatting sqref="O105">
    <cfRule type="duplicateValues" dxfId="8" priority="9"/>
  </conditionalFormatting>
  <conditionalFormatting sqref="O115">
    <cfRule type="duplicateValues" dxfId="7" priority="6"/>
  </conditionalFormatting>
  <conditionalFormatting sqref="O115">
    <cfRule type="duplicateValues" dxfId="6" priority="7"/>
  </conditionalFormatting>
  <conditionalFormatting sqref="O115">
    <cfRule type="duplicateValues" dxfId="5" priority="8"/>
  </conditionalFormatting>
  <conditionalFormatting sqref="O115">
    <cfRule type="duplicateValues" dxfId="4" priority="5"/>
  </conditionalFormatting>
  <conditionalFormatting sqref="O115">
    <cfRule type="duplicateValues" dxfId="3" priority="2"/>
  </conditionalFormatting>
  <conditionalFormatting sqref="O115">
    <cfRule type="duplicateValues" dxfId="2" priority="3"/>
  </conditionalFormatting>
  <conditionalFormatting sqref="O115">
    <cfRule type="duplicateValues" dxfId="1" priority="4"/>
  </conditionalFormatting>
  <conditionalFormatting sqref="O115">
    <cfRule type="duplicateValues" dxfId="0" priority="1"/>
  </conditionalFormatting>
  <dataValidations count="4">
    <dataValidation type="custom" allowBlank="1" showInputMessage="1" showErrorMessage="1" sqref="K1:K2 K257:K1048576">
      <formula1>"""schválená"", ""neschválená"""</formula1>
    </dataValidation>
    <dataValidation type="list" allowBlank="1" showInputMessage="1" showErrorMessage="1" sqref="K73:K256 K3:K71">
      <formula1>"schválená, neschválená, v procese"</formula1>
    </dataValidation>
    <dataValidation type="whole" operator="equal" allowBlank="1" showInputMessage="1" showErrorMessage="1" sqref="C1:C2 C257:C1048576">
      <formula1>8</formula1>
    </dataValidation>
    <dataValidation type="textLength" operator="equal" allowBlank="1" showInputMessage="1" showErrorMessage="1" sqref="C3:C256">
      <formula1>8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'Číselník právnych foriem ŠÚ SR'!$B$2:$B$59</xm:f>
          </x14:formula1>
          <xm:sqref>D3:D256</xm:sqref>
        </x14:dataValidation>
        <x14:dataValidation type="list" allowBlank="1" showInputMessage="1" showErrorMessage="1">
          <x14:formula1>
            <xm:f>'Výzva_vyplnenie '!$E$3:$E$301</xm:f>
          </x14:formula1>
          <xm:sqref>A3:A139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D59"/>
  <sheetViews>
    <sheetView workbookViewId="0">
      <pane ySplit="1" topLeftCell="A2" activePane="bottomLeft" state="frozen"/>
      <selection pane="bottomLeft" activeCell="B59" sqref="B59"/>
    </sheetView>
  </sheetViews>
  <sheetFormatPr defaultColWidth="8.6640625" defaultRowHeight="15.5" x14ac:dyDescent="0.35"/>
  <cols>
    <col min="2" max="2" width="103.58203125" bestFit="1" customWidth="1"/>
    <col min="4" max="4" width="76.1640625" customWidth="1"/>
  </cols>
  <sheetData>
    <row r="1" spans="1:4" x14ac:dyDescent="0.35">
      <c r="A1" s="4" t="s">
        <v>65</v>
      </c>
      <c r="B1" s="4" t="s">
        <v>0</v>
      </c>
      <c r="C1" s="4" t="s">
        <v>65</v>
      </c>
    </row>
    <row r="2" spans="1:4" x14ac:dyDescent="0.35">
      <c r="A2" s="3">
        <v>100</v>
      </c>
      <c r="B2" s="3" t="s">
        <v>8</v>
      </c>
      <c r="C2" s="3">
        <v>100</v>
      </c>
    </row>
    <row r="3" spans="1:4" ht="16.5" customHeight="1" x14ac:dyDescent="0.35">
      <c r="A3" s="3">
        <v>101</v>
      </c>
      <c r="B3" s="3" t="s">
        <v>9</v>
      </c>
      <c r="C3" s="3">
        <v>101</v>
      </c>
      <c r="D3" s="5"/>
    </row>
    <row r="4" spans="1:4" x14ac:dyDescent="0.35">
      <c r="A4" s="3">
        <v>102</v>
      </c>
      <c r="B4" s="3" t="s">
        <v>10</v>
      </c>
      <c r="C4" s="3">
        <v>102</v>
      </c>
    </row>
    <row r="5" spans="1:4" x14ac:dyDescent="0.35">
      <c r="A5" s="3">
        <v>103</v>
      </c>
      <c r="B5" s="3" t="s">
        <v>11</v>
      </c>
      <c r="C5" s="3">
        <v>103</v>
      </c>
    </row>
    <row r="6" spans="1:4" x14ac:dyDescent="0.35">
      <c r="A6" s="3">
        <v>104</v>
      </c>
      <c r="B6" s="3" t="s">
        <v>12</v>
      </c>
      <c r="C6" s="3">
        <v>104</v>
      </c>
    </row>
    <row r="7" spans="1:4" x14ac:dyDescent="0.35">
      <c r="A7" s="3">
        <v>105</v>
      </c>
      <c r="B7" s="3" t="s">
        <v>13</v>
      </c>
      <c r="C7" s="3">
        <v>105</v>
      </c>
    </row>
    <row r="8" spans="1:4" x14ac:dyDescent="0.35">
      <c r="A8" s="3">
        <v>106</v>
      </c>
      <c r="B8" s="3" t="s">
        <v>14</v>
      </c>
      <c r="C8" s="3">
        <v>106</v>
      </c>
    </row>
    <row r="9" spans="1:4" x14ac:dyDescent="0.35">
      <c r="A9" s="3">
        <v>107</v>
      </c>
      <c r="B9" s="3" t="s">
        <v>15</v>
      </c>
      <c r="C9" s="3">
        <v>107</v>
      </c>
    </row>
    <row r="10" spans="1:4" x14ac:dyDescent="0.35">
      <c r="A10" s="3">
        <v>108</v>
      </c>
      <c r="B10" s="3" t="s">
        <v>16</v>
      </c>
      <c r="C10" s="3">
        <v>108</v>
      </c>
    </row>
    <row r="11" spans="1:4" x14ac:dyDescent="0.35">
      <c r="A11" s="3">
        <v>109</v>
      </c>
      <c r="B11" s="3" t="s">
        <v>17</v>
      </c>
      <c r="C11" s="3">
        <v>109</v>
      </c>
    </row>
    <row r="12" spans="1:4" x14ac:dyDescent="0.35">
      <c r="A12" s="3">
        <v>110</v>
      </c>
      <c r="B12" s="3" t="s">
        <v>18</v>
      </c>
      <c r="C12" s="3">
        <v>110</v>
      </c>
    </row>
    <row r="13" spans="1:4" x14ac:dyDescent="0.35">
      <c r="A13" s="3">
        <v>111</v>
      </c>
      <c r="B13" s="3" t="s">
        <v>19</v>
      </c>
      <c r="C13" s="3">
        <v>111</v>
      </c>
    </row>
    <row r="14" spans="1:4" x14ac:dyDescent="0.35">
      <c r="A14" s="3">
        <v>112</v>
      </c>
      <c r="B14" s="3" t="s">
        <v>20</v>
      </c>
      <c r="C14" s="3">
        <v>112</v>
      </c>
    </row>
    <row r="15" spans="1:4" x14ac:dyDescent="0.35">
      <c r="A15" s="3">
        <v>113</v>
      </c>
      <c r="B15" s="3" t="s">
        <v>21</v>
      </c>
      <c r="C15" s="3">
        <v>113</v>
      </c>
    </row>
    <row r="16" spans="1:4" x14ac:dyDescent="0.35">
      <c r="A16" s="3">
        <v>117</v>
      </c>
      <c r="B16" s="3" t="s">
        <v>22</v>
      </c>
      <c r="C16" s="3">
        <v>117</v>
      </c>
    </row>
    <row r="17" spans="1:3" x14ac:dyDescent="0.35">
      <c r="A17" s="3">
        <v>118</v>
      </c>
      <c r="B17" s="3" t="s">
        <v>23</v>
      </c>
      <c r="C17" s="3">
        <v>118</v>
      </c>
    </row>
    <row r="18" spans="1:3" x14ac:dyDescent="0.35">
      <c r="A18" s="3">
        <v>119</v>
      </c>
      <c r="B18" s="3" t="s">
        <v>24</v>
      </c>
      <c r="C18" s="3">
        <v>119</v>
      </c>
    </row>
    <row r="19" spans="1:3" x14ac:dyDescent="0.35">
      <c r="A19" s="3">
        <v>120</v>
      </c>
      <c r="B19" s="3" t="s">
        <v>25</v>
      </c>
      <c r="C19" s="3">
        <v>120</v>
      </c>
    </row>
    <row r="20" spans="1:3" x14ac:dyDescent="0.35">
      <c r="A20" s="3">
        <v>121</v>
      </c>
      <c r="B20" s="3" t="s">
        <v>26</v>
      </c>
      <c r="C20" s="3">
        <v>121</v>
      </c>
    </row>
    <row r="21" spans="1:3" x14ac:dyDescent="0.35">
      <c r="A21" s="3">
        <v>122</v>
      </c>
      <c r="B21" s="3" t="s">
        <v>27</v>
      </c>
      <c r="C21" s="3">
        <v>122</v>
      </c>
    </row>
    <row r="22" spans="1:3" x14ac:dyDescent="0.35">
      <c r="A22" s="3">
        <v>123</v>
      </c>
      <c r="B22" s="3" t="s">
        <v>28</v>
      </c>
      <c r="C22" s="3">
        <v>123</v>
      </c>
    </row>
    <row r="23" spans="1:3" x14ac:dyDescent="0.35">
      <c r="A23" s="3">
        <v>124</v>
      </c>
      <c r="B23" s="3" t="s">
        <v>29</v>
      </c>
      <c r="C23" s="3">
        <v>124</v>
      </c>
    </row>
    <row r="24" spans="1:3" x14ac:dyDescent="0.35">
      <c r="A24" s="3">
        <v>125</v>
      </c>
      <c r="B24" s="3" t="s">
        <v>30</v>
      </c>
      <c r="C24" s="3">
        <v>125</v>
      </c>
    </row>
    <row r="25" spans="1:3" x14ac:dyDescent="0.35">
      <c r="A25" s="3">
        <v>205</v>
      </c>
      <c r="B25" s="3" t="s">
        <v>31</v>
      </c>
      <c r="C25" s="3">
        <v>205</v>
      </c>
    </row>
    <row r="26" spans="1:3" x14ac:dyDescent="0.35">
      <c r="A26" s="3">
        <v>271</v>
      </c>
      <c r="B26" s="3" t="s">
        <v>32</v>
      </c>
      <c r="C26" s="3">
        <v>271</v>
      </c>
    </row>
    <row r="27" spans="1:3" x14ac:dyDescent="0.35">
      <c r="A27" s="3">
        <v>301</v>
      </c>
      <c r="B27" s="3" t="s">
        <v>33</v>
      </c>
      <c r="C27" s="3">
        <v>301</v>
      </c>
    </row>
    <row r="28" spans="1:3" x14ac:dyDescent="0.35">
      <c r="A28" s="3">
        <v>311</v>
      </c>
      <c r="B28" s="3" t="s">
        <v>34</v>
      </c>
      <c r="C28" s="3">
        <v>311</v>
      </c>
    </row>
    <row r="29" spans="1:3" x14ac:dyDescent="0.35">
      <c r="A29" s="3">
        <v>312</v>
      </c>
      <c r="B29" s="3" t="s">
        <v>35</v>
      </c>
      <c r="C29" s="3">
        <v>312</v>
      </c>
    </row>
    <row r="30" spans="1:3" x14ac:dyDescent="0.35">
      <c r="A30" s="3">
        <v>321</v>
      </c>
      <c r="B30" s="3" t="s">
        <v>36</v>
      </c>
      <c r="C30" s="3">
        <v>321</v>
      </c>
    </row>
    <row r="31" spans="1:3" x14ac:dyDescent="0.35">
      <c r="A31" s="3">
        <v>331</v>
      </c>
      <c r="B31" s="3" t="s">
        <v>37</v>
      </c>
      <c r="C31" s="3">
        <v>331</v>
      </c>
    </row>
    <row r="32" spans="1:3" x14ac:dyDescent="0.35">
      <c r="A32" s="3">
        <v>381</v>
      </c>
      <c r="B32" s="3" t="s">
        <v>38</v>
      </c>
      <c r="C32" s="3">
        <v>381</v>
      </c>
    </row>
    <row r="33" spans="1:3" x14ac:dyDescent="0.35">
      <c r="A33" s="3">
        <v>382</v>
      </c>
      <c r="B33" s="3" t="s">
        <v>39</v>
      </c>
      <c r="C33" s="3">
        <v>382</v>
      </c>
    </row>
    <row r="34" spans="1:3" x14ac:dyDescent="0.35">
      <c r="A34" s="3">
        <v>383</v>
      </c>
      <c r="B34" s="3" t="s">
        <v>40</v>
      </c>
      <c r="C34" s="3">
        <v>383</v>
      </c>
    </row>
    <row r="35" spans="1:3" x14ac:dyDescent="0.35">
      <c r="A35" s="3">
        <v>421</v>
      </c>
      <c r="B35" s="3" t="s">
        <v>41</v>
      </c>
      <c r="C35" s="3">
        <v>421</v>
      </c>
    </row>
    <row r="36" spans="1:3" x14ac:dyDescent="0.35">
      <c r="A36" s="3">
        <v>422</v>
      </c>
      <c r="B36" s="3" t="s">
        <v>42</v>
      </c>
      <c r="C36" s="3">
        <v>422</v>
      </c>
    </row>
    <row r="37" spans="1:3" x14ac:dyDescent="0.35">
      <c r="A37" s="3">
        <v>434</v>
      </c>
      <c r="B37" s="3" t="s">
        <v>43</v>
      </c>
      <c r="C37" s="3">
        <v>434</v>
      </c>
    </row>
    <row r="38" spans="1:3" x14ac:dyDescent="0.35">
      <c r="A38" s="3">
        <v>445</v>
      </c>
      <c r="B38" s="3" t="s">
        <v>44</v>
      </c>
      <c r="C38" s="3">
        <v>445</v>
      </c>
    </row>
    <row r="39" spans="1:3" x14ac:dyDescent="0.35">
      <c r="A39" s="3">
        <v>701</v>
      </c>
      <c r="B39" s="3" t="s">
        <v>45</v>
      </c>
      <c r="C39" s="3">
        <v>701</v>
      </c>
    </row>
    <row r="40" spans="1:3" x14ac:dyDescent="0.35">
      <c r="A40" s="3">
        <v>711</v>
      </c>
      <c r="B40" s="3" t="s">
        <v>46</v>
      </c>
      <c r="C40" s="3">
        <v>711</v>
      </c>
    </row>
    <row r="41" spans="1:3" x14ac:dyDescent="0.35">
      <c r="A41" s="3">
        <v>721</v>
      </c>
      <c r="B41" s="3" t="s">
        <v>47</v>
      </c>
      <c r="C41" s="3">
        <v>721</v>
      </c>
    </row>
    <row r="42" spans="1:3" x14ac:dyDescent="0.35">
      <c r="A42" s="3">
        <v>741</v>
      </c>
      <c r="B42" s="3" t="s">
        <v>48</v>
      </c>
      <c r="C42" s="3">
        <v>741</v>
      </c>
    </row>
    <row r="43" spans="1:3" x14ac:dyDescent="0.35">
      <c r="A43" s="3">
        <v>745</v>
      </c>
      <c r="B43" s="3" t="s">
        <v>49</v>
      </c>
      <c r="C43" s="3">
        <v>745</v>
      </c>
    </row>
    <row r="44" spans="1:3" x14ac:dyDescent="0.35">
      <c r="A44" s="3">
        <v>751</v>
      </c>
      <c r="B44" s="3" t="s">
        <v>50</v>
      </c>
      <c r="C44" s="3">
        <v>751</v>
      </c>
    </row>
    <row r="45" spans="1:3" x14ac:dyDescent="0.35">
      <c r="A45" s="3">
        <v>752</v>
      </c>
      <c r="B45" s="3" t="s">
        <v>51</v>
      </c>
      <c r="C45" s="3">
        <v>752</v>
      </c>
    </row>
    <row r="46" spans="1:3" x14ac:dyDescent="0.35">
      <c r="A46" s="3">
        <v>801</v>
      </c>
      <c r="B46" s="3" t="s">
        <v>52</v>
      </c>
      <c r="C46" s="3">
        <v>801</v>
      </c>
    </row>
    <row r="47" spans="1:3" x14ac:dyDescent="0.35">
      <c r="A47" s="3">
        <v>803</v>
      </c>
      <c r="B47" s="3" t="s">
        <v>53</v>
      </c>
      <c r="C47" s="3">
        <v>803</v>
      </c>
    </row>
    <row r="48" spans="1:3" x14ac:dyDescent="0.35">
      <c r="A48" s="3">
        <v>804</v>
      </c>
      <c r="B48" s="3" t="s">
        <v>54</v>
      </c>
      <c r="C48" s="3">
        <v>804</v>
      </c>
    </row>
    <row r="49" spans="1:3" x14ac:dyDescent="0.35">
      <c r="A49" s="3">
        <v>901</v>
      </c>
      <c r="B49" s="3" t="s">
        <v>55</v>
      </c>
      <c r="C49" s="3">
        <v>901</v>
      </c>
    </row>
    <row r="50" spans="1:3" x14ac:dyDescent="0.35">
      <c r="A50" s="3">
        <v>911</v>
      </c>
      <c r="B50" s="3" t="s">
        <v>56</v>
      </c>
      <c r="C50" s="3">
        <v>911</v>
      </c>
    </row>
    <row r="51" spans="1:3" x14ac:dyDescent="0.35">
      <c r="A51" s="3">
        <v>921</v>
      </c>
      <c r="B51" s="3" t="s">
        <v>57</v>
      </c>
      <c r="C51" s="3">
        <v>921</v>
      </c>
    </row>
    <row r="52" spans="1:3" x14ac:dyDescent="0.35">
      <c r="A52" s="3">
        <v>931</v>
      </c>
      <c r="B52" s="3" t="s">
        <v>58</v>
      </c>
      <c r="C52" s="3">
        <v>931</v>
      </c>
    </row>
    <row r="53" spans="1:3" x14ac:dyDescent="0.35">
      <c r="A53" s="3">
        <v>951</v>
      </c>
      <c r="B53" s="3" t="s">
        <v>59</v>
      </c>
      <c r="C53" s="3">
        <v>951</v>
      </c>
    </row>
    <row r="54" spans="1:3" x14ac:dyDescent="0.35">
      <c r="A54" s="3">
        <v>995</v>
      </c>
      <c r="B54" s="3" t="s">
        <v>60</v>
      </c>
      <c r="C54" s="3">
        <v>995</v>
      </c>
    </row>
    <row r="55" spans="1:3" x14ac:dyDescent="0.35">
      <c r="A55" s="3">
        <v>333</v>
      </c>
      <c r="B55" s="3" t="s">
        <v>61</v>
      </c>
      <c r="C55" s="3">
        <v>333</v>
      </c>
    </row>
    <row r="56" spans="1:3" x14ac:dyDescent="0.35">
      <c r="A56" s="3">
        <v>141</v>
      </c>
      <c r="B56" s="3" t="s">
        <v>62</v>
      </c>
      <c r="C56" s="3">
        <v>141</v>
      </c>
    </row>
    <row r="57" spans="1:3" x14ac:dyDescent="0.35">
      <c r="A57" s="3">
        <v>272</v>
      </c>
      <c r="B57" s="3" t="s">
        <v>63</v>
      </c>
      <c r="C57" s="3">
        <v>272</v>
      </c>
    </row>
    <row r="58" spans="1:3" x14ac:dyDescent="0.35">
      <c r="A58" s="3">
        <v>273</v>
      </c>
      <c r="B58" s="3" t="s">
        <v>64</v>
      </c>
      <c r="C58" s="3">
        <v>273</v>
      </c>
    </row>
    <row r="59" spans="1:3" x14ac:dyDescent="0.35">
      <c r="A59" s="10" t="s">
        <v>68</v>
      </c>
      <c r="B59" s="11" t="s">
        <v>69</v>
      </c>
      <c r="C59" s="10" t="s">
        <v>68</v>
      </c>
    </row>
  </sheetData>
  <autoFilter ref="A1:B58"/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>
  <f:record>
    <f:field ref="objname" par="" text="Dotacie_2023" edit="true"/>
    <f:field ref="objsubject" par="" text="" edit="true"/>
    <f:field ref="objcreatedby" par="" text="Kollár, Ján, Ing."/>
    <f:field ref="objcreatedat" par="" date="2024-06-12T21:03:09" text="12.6.2024 21:03:09"/>
    <f:field ref="objchangedby" par="" text="Kollár, Ján, Ing."/>
    <f:field ref="objmodifiedat" par="" date="2024-06-12T21:03:10" text="12.6.2024 21:03:10"/>
    <f:field ref="doc_FSCFOLIO_1_1001_FieldDocumentNumber" par="" text=""/>
    <f:field ref="doc_FSCFOLIO_1_1001_FieldSubject" par="" text=""/>
    <f:field ref="FSCFOLIO_1_1001_FieldCurrentUser" par="" text="Ing. Zuzana Žemberová"/>
    <f:field ref="CCAPRECONFIG_15_1001_Objektname" par="" text="Dotacie_2023"/>
  </f:record>
  <f:display par="" text="General">
    <f:field ref="objname" text="Meno"/>
    <f:field ref="objsubject" text="Vec"/>
    <f:field ref="objcreatedby" text="Vytvoril"/>
    <f:field ref="objcreatedat" text="Vytvorené deň/hodina"/>
    <f:field ref="objchangedby" text="Poslednú zmenu urobil"/>
    <f:field ref="objmodifiedat" text="Posledná zmena deň/hodina"/>
    <f:field ref="FSCFOLIO_1_1001_FieldCurrentUser" text="Aktuálny používateľ"/>
    <f:field ref="CCAPRECONFIG_15_1001_Objektname" text="Meno"/>
  </f:display>
  <f:display par="" text="Hromadná korešpondencia">
    <f:field ref="doc_FSCFOLIO_1_1001_FieldDocumentNumber" text="Číslo dokumentu"/>
    <f:field ref="doc_FSCFOLIO_1_1001_FieldSubject" text="Predmet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Schéma_vyplnenie</vt:lpstr>
      <vt:lpstr>Číselník zdrojov financovanie</vt:lpstr>
      <vt:lpstr>Výzva_vyplnenie </vt:lpstr>
      <vt:lpstr>Oprávnení žiadatelia_vyplnenie</vt:lpstr>
      <vt:lpstr>Žiadosť _vyplnenie</vt:lpstr>
      <vt:lpstr>Číselník právnych foriem ŠÚ SR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</dc:creator>
  <cp:lastModifiedBy>Šesták, Ján</cp:lastModifiedBy>
  <cp:lastPrinted>2024-06-25T09:25:51Z</cp:lastPrinted>
  <dcterms:created xsi:type="dcterms:W3CDTF">2021-04-14T07:12:24Z</dcterms:created>
  <dcterms:modified xsi:type="dcterms:W3CDTF">2025-07-02T06:15:33Z</dcterms:modified>
</cp:coreProperties>
</file>