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lia.rizmanova\Downloads\Datasety\Les 5-01\"/>
    </mc:Choice>
  </mc:AlternateContent>
  <bookViews>
    <workbookView xWindow="0" yWindow="0" windowWidth="12495" windowHeight="11565"/>
  </bookViews>
  <sheets>
    <sheet name="Hárok2" sheetId="2" r:id="rId1"/>
  </sheets>
  <definedNames>
    <definedName name="_xlnm._FilterDatabase" localSheetId="0" hidden="1">Hárok2!$A$1:$Z$230</definedName>
    <definedName name="dataset_Les_5_01_2021" localSheetId="0">Hárok2!$A$1:$Z$1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17" i="2" l="1"/>
  <c r="Z212" i="2"/>
  <c r="Z213" i="2"/>
  <c r="Z214" i="2"/>
  <c r="Z215" i="2"/>
  <c r="Z211" i="2"/>
  <c r="Z202" i="2"/>
  <c r="Z203" i="2"/>
  <c r="Z204" i="2"/>
  <c r="Z205" i="2"/>
  <c r="Z206" i="2"/>
  <c r="Z207" i="2"/>
  <c r="Z208" i="2"/>
  <c r="Z201" i="2"/>
  <c r="Z107" i="2"/>
  <c r="Z102" i="2"/>
  <c r="Z103" i="2"/>
  <c r="Z104" i="2"/>
  <c r="Z105" i="2"/>
  <c r="Z101" i="2"/>
  <c r="Z92" i="2"/>
  <c r="Z93" i="2"/>
  <c r="Z94" i="2"/>
  <c r="Z95" i="2"/>
  <c r="Z96" i="2"/>
  <c r="Z97" i="2"/>
  <c r="Z98" i="2"/>
  <c r="Z91" i="2"/>
  <c r="V201" i="2" l="1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S202" i="2"/>
  <c r="S203" i="2"/>
  <c r="S204" i="2"/>
  <c r="S205" i="2"/>
  <c r="S206" i="2"/>
  <c r="S207" i="2"/>
  <c r="S208" i="2"/>
  <c r="S211" i="2"/>
  <c r="S212" i="2"/>
  <c r="S213" i="2"/>
  <c r="S214" i="2"/>
  <c r="S215" i="2"/>
  <c r="S217" i="2"/>
  <c r="S201" i="2"/>
  <c r="V92" i="2" l="1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91" i="2"/>
  <c r="S107" i="2"/>
  <c r="S102" i="2"/>
  <c r="S103" i="2"/>
  <c r="S104" i="2"/>
  <c r="S105" i="2"/>
  <c r="S101" i="2"/>
  <c r="S92" i="2"/>
  <c r="S93" i="2"/>
  <c r="S94" i="2"/>
  <c r="S95" i="2"/>
  <c r="S96" i="2"/>
  <c r="S97" i="2"/>
  <c r="S98" i="2"/>
  <c r="S91" i="2"/>
</calcChain>
</file>

<file path=xl/connections.xml><?xml version="1.0" encoding="utf-8"?>
<connections xmlns="http://schemas.openxmlformats.org/spreadsheetml/2006/main">
  <connection id="1" name="dataset_Les 5-01_20211" type="6" refreshedVersion="6" background="1" saveData="1">
    <textPr codePage="1250" sourceFile="F:\Datasety štatistika\Les 5-01\finál\dataset_Les 5-01_2021.csv" decimal="," thousands=" " tab="0" comma="1">
      <textFields count="28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<sst xmlns="http://schemas.openxmlformats.org/spreadsheetml/2006/main" count="713" uniqueCount="144">
  <si>
    <t>Rok</t>
  </si>
  <si>
    <t>Oblasť</t>
  </si>
  <si>
    <t>Názov_modulu</t>
  </si>
  <si>
    <t>Názov_údaja</t>
  </si>
  <si>
    <t>Celková_hodnota_v_€</t>
  </si>
  <si>
    <t>neštátne</t>
  </si>
  <si>
    <t>Celkové náklady a výnosy</t>
  </si>
  <si>
    <t>Celkové tržby a výnosy</t>
  </si>
  <si>
    <t>z toho tržby a výnosy za predaj dreva</t>
  </si>
  <si>
    <t>Celkové náklady</t>
  </si>
  <si>
    <t>v tom osobné náklady</t>
  </si>
  <si>
    <t>v tom náklady na služby</t>
  </si>
  <si>
    <t>z toho náklady na lesnícke služby</t>
  </si>
  <si>
    <t>v tom materiálové náklady</t>
  </si>
  <si>
    <t>v tom odpisy</t>
  </si>
  <si>
    <t>v tom ostatné náklady</t>
  </si>
  <si>
    <t>Objem investícií</t>
  </si>
  <si>
    <t>Investície na stroje a zariadenia</t>
  </si>
  <si>
    <t>Stavebné investície (investičná výstavba)</t>
  </si>
  <si>
    <t>v tom investície na lesné cesty triedy 1L v €</t>
  </si>
  <si>
    <t>v tom investície na lesné cesty triedy 1L v km</t>
  </si>
  <si>
    <t>v tom investície na lesné cesty triedy 2L v €</t>
  </si>
  <si>
    <t>v tom investície na lesné cesty triedy 2L v km</t>
  </si>
  <si>
    <t>v tom investície na lesné cesty približovaie v €</t>
  </si>
  <si>
    <t>v tom investície na lesné cesty približovaie v km</t>
  </si>
  <si>
    <t>v tom investície na rekonštrukcie lesných ciest v €</t>
  </si>
  <si>
    <t>v tom investície na rekonštrukcie lesných ciest v km</t>
  </si>
  <si>
    <t>v tom investície na drevosklady v €</t>
  </si>
  <si>
    <t>v tom investície na zahrádzanie bystrín v €</t>
  </si>
  <si>
    <t>v tom investície na ostatnú výstavbu v €</t>
  </si>
  <si>
    <t>Ostatné hmotné investície</t>
  </si>
  <si>
    <t>Nehmotné investície spolu</t>
  </si>
  <si>
    <t>Investície celkom</t>
  </si>
  <si>
    <t>Zamestnanci a mzdy</t>
  </si>
  <si>
    <t>Priemerný evidenčný počet zamestnancov</t>
  </si>
  <si>
    <t>z toho robotníkov</t>
  </si>
  <si>
    <t>Mzdy zamestnancov</t>
  </si>
  <si>
    <t>Priemerná mesačná mzda zamestnanca</t>
  </si>
  <si>
    <t>Priemerná mesačná mzda robotníka</t>
  </si>
  <si>
    <t>Stav a výkony vlastných mechanizačných prostriedkov</t>
  </si>
  <si>
    <t>Harvestory</t>
  </si>
  <si>
    <t>Ťažné zvieratá</t>
  </si>
  <si>
    <t>Lesné lanovky</t>
  </si>
  <si>
    <t>Univerzálne kolesové traktory</t>
  </si>
  <si>
    <t>Lesné kolesové traktory</t>
  </si>
  <si>
    <t>Vyvážacie súpravy</t>
  </si>
  <si>
    <t>Nákladné autá</t>
  </si>
  <si>
    <t>Manipulačné linky</t>
  </si>
  <si>
    <t>Doplnkové ekonomické a finančné  ukazovatele</t>
  </si>
  <si>
    <t>Úvery spolu</t>
  </si>
  <si>
    <t>Úvery prijaté v danom roku</t>
  </si>
  <si>
    <t>Hodnota zábezpeky za bankové úvery</t>
  </si>
  <si>
    <t>Hodnota HIM v zostatkovej hodnote</t>
  </si>
  <si>
    <t>Hodnota NHIM v zostatkovej hodnote</t>
  </si>
  <si>
    <t>Zmena stavu zásob</t>
  </si>
  <si>
    <t>Nájomné platené</t>
  </si>
  <si>
    <t>z toho nájomné platené za lesné pozemky</t>
  </si>
  <si>
    <t>Nájomné prijaté</t>
  </si>
  <si>
    <t>z toho nájomné prijaté za lesné pozemky</t>
  </si>
  <si>
    <t>Úroky prijaté</t>
  </si>
  <si>
    <t>Tržby za služby v oblasti turistického ruchu</t>
  </si>
  <si>
    <t>Podpora z verejných zdrojov:</t>
  </si>
  <si>
    <t>z toho PRV SR</t>
  </si>
  <si>
    <t>z toho štátna pomoc</t>
  </si>
  <si>
    <t>Daň z príjmu</t>
  </si>
  <si>
    <t>Doplnkové finančné ukazovatele poskytovateľov služieb v LH</t>
  </si>
  <si>
    <t>Priame náklady celkom</t>
  </si>
  <si>
    <t>Réžia a administratívne náklady</t>
  </si>
  <si>
    <t>Umelá obnova lesa v ha</t>
  </si>
  <si>
    <t xml:space="preserve"> - z toho pre obhospodarovateľa lesa</t>
  </si>
  <si>
    <t>Prerezávky a plecie ruby v ha</t>
  </si>
  <si>
    <t>Komplená výroba sortimentov v m3 b.k.</t>
  </si>
  <si>
    <t>Výkony a náklady v lesníckej a nelesníckej činnosti</t>
  </si>
  <si>
    <t>Spolupôsobenie pri prirodzenej obnove lesa v ha</t>
  </si>
  <si>
    <t>Čistenie plôch po ťažbe v ha</t>
  </si>
  <si>
    <t>Ošetrovanie mladých lesných porastov v ha</t>
  </si>
  <si>
    <t>Ochrana mladých lesných porastov v ha</t>
  </si>
  <si>
    <t>Oplocovanie mladých lesných porastov v km</t>
  </si>
  <si>
    <t>Ochrana lesa v ha</t>
  </si>
  <si>
    <t>Ostatné pestovné práce</t>
  </si>
  <si>
    <t>Pestovná činnosť spolu</t>
  </si>
  <si>
    <t>Ťažba dreva v m3 b.k.</t>
  </si>
  <si>
    <t>Sústreďovanie dreva v m3 b.k.</t>
  </si>
  <si>
    <t>Manipulácia dreva v m3 b.k.</t>
  </si>
  <si>
    <t>Odvoz dreva v m3 b.k.</t>
  </si>
  <si>
    <t>Opravy a údržba zvážnic, lesných ciest a manipulačných skladov</t>
  </si>
  <si>
    <t>Výroba lesnej štiepky v tonách</t>
  </si>
  <si>
    <t>Ostatné náklady ťažbovej činnosti</t>
  </si>
  <si>
    <t>Ťažbová činnosť spolu</t>
  </si>
  <si>
    <t>Práce celospoločenského významu spolu</t>
  </si>
  <si>
    <t>Semenárstvo a škôlkarstvo spolu</t>
  </si>
  <si>
    <t>Ostatná lesnícka činnosť spolu</t>
  </si>
  <si>
    <t>Poľnohospodárska výroba (rastlinná a živočíšna)</t>
  </si>
  <si>
    <t>Pridružená drevárska výroba</t>
  </si>
  <si>
    <t>Ostatné nelesnícke činnosti</t>
  </si>
  <si>
    <t>Ostatné činnosti spolu</t>
  </si>
  <si>
    <t>Ostatné priame náklady</t>
  </si>
  <si>
    <t>Réžia a administratívne náklady</t>
  </si>
  <si>
    <t>štátne</t>
  </si>
  <si>
    <t>z toho tržby a výnosy z poskytovania lesníckych služieb</t>
  </si>
  <si>
    <t>z toho tržby a výnosy z ostatných lesníckych činností</t>
  </si>
  <si>
    <t>z toho tržby a výnosy z pridruženej drevárskej výroby</t>
  </si>
  <si>
    <t>z toho tržby a výnosy z poľnohospodárskej výroby</t>
  </si>
  <si>
    <t>ostatné tržby a výnosy</t>
  </si>
  <si>
    <t>Výmera lesov obhospodarovaných prírode blízkym spôsobom</t>
  </si>
  <si>
    <t>Investície vlastnými prostriedkami</t>
  </si>
  <si>
    <t>Investície dodávateľsky</t>
  </si>
  <si>
    <t>Investície spolu</t>
  </si>
  <si>
    <t>Inventárny počet k_31.12.</t>
  </si>
  <si>
    <t>Priemerný stav prostriedkov v roku</t>
  </si>
  <si>
    <t>Celkový výkon (v_m3)</t>
  </si>
  <si>
    <t>Priemerná vzdialenosť približovania a odvozu (v_km)</t>
  </si>
  <si>
    <t>Hodnota (v_EUR)</t>
  </si>
  <si>
    <t>Výmera (v_ha)</t>
  </si>
  <si>
    <t>Celkový výkon v (m3)</t>
  </si>
  <si>
    <t>Množstvo vlastnými prostriedkami</t>
  </si>
  <si>
    <t>Množstvo dodávateľsky</t>
  </si>
  <si>
    <t xml:space="preserve">Množstvo spolu </t>
  </si>
  <si>
    <t>Priame náklady (v EUR) vlastnými prostriedkami</t>
  </si>
  <si>
    <t>Priame náklady (v EUR) dodávateľsky</t>
  </si>
  <si>
    <t>Priame náklady (v EUR) spolu</t>
  </si>
  <si>
    <t>Tržby a výnosy v (EUR)</t>
  </si>
  <si>
    <t>Priemerné náklady v (EUR) vlastnými prostriedkami</t>
  </si>
  <si>
    <t>Priemerné náklady v (EUR) dodávateľsky</t>
  </si>
  <si>
    <t xml:space="preserve"> Priemerné náklady v (EUR) spolu</t>
  </si>
  <si>
    <t>Forwardery</t>
  </si>
  <si>
    <t>Harvestory v €</t>
  </si>
  <si>
    <t>Harvestory počet v ks</t>
  </si>
  <si>
    <t>Forwardery v €</t>
  </si>
  <si>
    <t>Ťažné zvieratá - kone v €</t>
  </si>
  <si>
    <t>Lesné lanovky v €</t>
  </si>
  <si>
    <t>Univerzálne kolesové traktory v €</t>
  </si>
  <si>
    <t>Lesné kolesové traktory v €</t>
  </si>
  <si>
    <t>Vyvážacie súpravy v €</t>
  </si>
  <si>
    <t>Nákladné autá v €</t>
  </si>
  <si>
    <t>Samohybné navijaky v €</t>
  </si>
  <si>
    <t>Forwardery počet v ks</t>
  </si>
  <si>
    <t>Ťažné zvieratá - kone počet v ks</t>
  </si>
  <si>
    <t>Lesné lanovky počet v ks</t>
  </si>
  <si>
    <t>Univerzálne kolesové traktory počet v ks</t>
  </si>
  <si>
    <t>Lesné kolesové traktory počet v ks</t>
  </si>
  <si>
    <t>Vyvážacie súpravy počet v ks</t>
  </si>
  <si>
    <t>Nákladné autá počet v ks</t>
  </si>
  <si>
    <t>Samohybné navijaky počet v 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</si>
</sst>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0" borderId="0" xfId="0" applyNumberFormat="1"/>
    <xf numFmtId="4" fontId="0" fillId="0" borderId="0" xfId="0" applyNumberFormat="1"/>
    <xf numFmtId="0" fontId="0" fillId="0" borderId="0" xfId="0" applyBorder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0" fontId="0" fillId="2" borderId="0" xfId="0" applyFill="1"/>
    <xf numFmtId="0" fontId="0" fillId="0" borderId="0" xfId="0" applyFill="1"/>
    <xf numFmtId="3" fontId="0" fillId="0" borderId="0" xfId="0" applyNumberFormat="1" applyFill="1"/>
    <xf numFmtId="0" fontId="0" fillId="0" borderId="0" xfId="0" applyFill="1" applyBorder="1"/>
    <xf numFmtId="4" fontId="0" fillId="0" borderId="0" xfId="0" applyNumberFormat="1" applyFill="1"/>
    <xf numFmtId="1" fontId="0" fillId="0" borderId="0" xfId="0" applyNumberFormat="1" applyFill="1"/>
    <xf numFmtId="164" fontId="0" fillId="0" borderId="0" xfId="0" applyNumberForma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ataset_Les 5-01_20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1"/>
  <sheetViews>
    <sheetView tabSelected="1" workbookViewId="0">
      <pane ySplit="1" topLeftCell="A2" activePane="bottomLeft" state="frozen"/>
      <selection pane="bottomLeft" activeCell="C22" sqref="C22"/>
    </sheetView>
  </sheetViews>
  <sheetFormatPr defaultRowHeight="15" x14ac:dyDescent="0.25"/>
  <cols>
    <col min="1" max="1" width="5" bestFit="1" customWidth="1"/>
    <col min="2" max="2" width="8.85546875" bestFit="1" customWidth="1"/>
    <col min="3" max="3" width="39" customWidth="1"/>
    <col min="4" max="4" width="55.85546875" customWidth="1"/>
    <col min="5" max="5" width="15.85546875" style="1" customWidth="1"/>
    <col min="6" max="6" width="13.85546875" customWidth="1"/>
    <col min="7" max="7" width="13" customWidth="1"/>
    <col min="8" max="8" width="9.7109375" customWidth="1"/>
    <col min="9" max="9" width="12.5703125" customWidth="1"/>
    <col min="10" max="10" width="10.5703125" customWidth="1"/>
    <col min="11" max="11" width="14.85546875" customWidth="1"/>
    <col min="12" max="12" width="14" customWidth="1"/>
    <col min="13" max="13" width="9" customWidth="1"/>
    <col min="14" max="14" width="10.140625" customWidth="1"/>
    <col min="15" max="15" width="7.85546875" customWidth="1"/>
    <col min="16" max="16" width="9.28515625" customWidth="1"/>
    <col min="17" max="17" width="15.42578125" style="2" customWidth="1"/>
    <col min="18" max="18" width="13.42578125" style="2" customWidth="1"/>
    <col min="19" max="19" width="13.140625" style="2" customWidth="1"/>
    <col min="20" max="20" width="17.42578125" customWidth="1"/>
    <col min="21" max="21" width="14.85546875" customWidth="1"/>
    <col min="22" max="22" width="14.28515625" customWidth="1"/>
    <col min="23" max="23" width="9.5703125" customWidth="1"/>
    <col min="24" max="24" width="18.42578125" customWidth="1"/>
    <col min="25" max="25" width="17.85546875" customWidth="1"/>
    <col min="26" max="26" width="18" customWidth="1"/>
  </cols>
  <sheetData>
    <row r="1" spans="1:26" s="4" customFormat="1" ht="47.2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105</v>
      </c>
      <c r="G1" s="4" t="s">
        <v>106</v>
      </c>
      <c r="H1" s="4" t="s">
        <v>107</v>
      </c>
      <c r="I1" s="4" t="s">
        <v>33</v>
      </c>
      <c r="J1" s="4" t="s">
        <v>108</v>
      </c>
      <c r="K1" s="4" t="s">
        <v>109</v>
      </c>
      <c r="L1" s="4" t="s">
        <v>110</v>
      </c>
      <c r="M1" s="4" t="s">
        <v>111</v>
      </c>
      <c r="N1" s="4" t="s">
        <v>112</v>
      </c>
      <c r="O1" s="4" t="s">
        <v>113</v>
      </c>
      <c r="P1" s="4" t="s">
        <v>114</v>
      </c>
      <c r="Q1" s="6" t="s">
        <v>115</v>
      </c>
      <c r="R1" s="6" t="s">
        <v>116</v>
      </c>
      <c r="S1" s="6" t="s">
        <v>117</v>
      </c>
      <c r="T1" s="4" t="s">
        <v>118</v>
      </c>
      <c r="U1" s="4" t="s">
        <v>119</v>
      </c>
      <c r="V1" s="4" t="s">
        <v>120</v>
      </c>
      <c r="W1" s="4" t="s">
        <v>121</v>
      </c>
      <c r="X1" s="4" t="s">
        <v>122</v>
      </c>
      <c r="Y1" s="4" t="s">
        <v>123</v>
      </c>
      <c r="Z1" s="4" t="s">
        <v>124</v>
      </c>
    </row>
    <row r="2" spans="1:26" x14ac:dyDescent="0.25">
      <c r="A2" s="3">
        <v>2024</v>
      </c>
      <c r="B2" t="s">
        <v>5</v>
      </c>
      <c r="C2" s="8" t="s">
        <v>6</v>
      </c>
      <c r="D2" s="8" t="s">
        <v>7</v>
      </c>
      <c r="E2" s="9">
        <v>250587997</v>
      </c>
    </row>
    <row r="3" spans="1:26" x14ac:dyDescent="0.25">
      <c r="A3" s="3">
        <v>2024</v>
      </c>
      <c r="B3" t="s">
        <v>5</v>
      </c>
      <c r="C3" s="8" t="s">
        <v>6</v>
      </c>
      <c r="D3" s="8" t="s">
        <v>8</v>
      </c>
      <c r="E3" s="9">
        <v>160924428</v>
      </c>
    </row>
    <row r="4" spans="1:26" x14ac:dyDescent="0.25">
      <c r="A4" s="3">
        <v>2024</v>
      </c>
      <c r="B4" t="s">
        <v>5</v>
      </c>
      <c r="C4" s="8" t="s">
        <v>6</v>
      </c>
      <c r="D4" s="8" t="s">
        <v>99</v>
      </c>
      <c r="E4" s="9">
        <v>32427180</v>
      </c>
    </row>
    <row r="5" spans="1:26" x14ac:dyDescent="0.25">
      <c r="A5" s="3">
        <v>2024</v>
      </c>
      <c r="B5" t="s">
        <v>5</v>
      </c>
      <c r="C5" s="8" t="s">
        <v>6</v>
      </c>
      <c r="D5" s="8" t="s">
        <v>100</v>
      </c>
      <c r="E5" s="9">
        <v>2039151</v>
      </c>
    </row>
    <row r="6" spans="1:26" x14ac:dyDescent="0.25">
      <c r="A6" s="3">
        <v>2024</v>
      </c>
      <c r="B6" t="s">
        <v>5</v>
      </c>
      <c r="C6" s="8" t="s">
        <v>6</v>
      </c>
      <c r="D6" s="8" t="s">
        <v>101</v>
      </c>
      <c r="E6" s="9">
        <v>4982988</v>
      </c>
    </row>
    <row r="7" spans="1:26" x14ac:dyDescent="0.25">
      <c r="A7" s="3">
        <v>2024</v>
      </c>
      <c r="B7" t="s">
        <v>5</v>
      </c>
      <c r="C7" s="8" t="s">
        <v>6</v>
      </c>
      <c r="D7" s="8" t="s">
        <v>102</v>
      </c>
      <c r="E7" s="9">
        <v>2204207</v>
      </c>
    </row>
    <row r="8" spans="1:26" x14ac:dyDescent="0.25">
      <c r="A8" s="3">
        <v>2024</v>
      </c>
      <c r="B8" t="s">
        <v>5</v>
      </c>
      <c r="C8" s="8" t="s">
        <v>6</v>
      </c>
      <c r="D8" s="8" t="s">
        <v>103</v>
      </c>
      <c r="E8" s="9">
        <v>48010043</v>
      </c>
    </row>
    <row r="9" spans="1:26" x14ac:dyDescent="0.25">
      <c r="A9" s="3">
        <v>2024</v>
      </c>
      <c r="B9" t="s">
        <v>5</v>
      </c>
      <c r="C9" s="8" t="s">
        <v>6</v>
      </c>
      <c r="D9" s="8" t="s">
        <v>9</v>
      </c>
      <c r="E9" s="9">
        <v>223266536</v>
      </c>
    </row>
    <row r="10" spans="1:26" x14ac:dyDescent="0.25">
      <c r="A10" s="3">
        <v>2024</v>
      </c>
      <c r="B10" t="s">
        <v>5</v>
      </c>
      <c r="C10" s="8" t="s">
        <v>6</v>
      </c>
      <c r="D10" s="8" t="s">
        <v>10</v>
      </c>
      <c r="E10" s="9">
        <v>33369916</v>
      </c>
    </row>
    <row r="11" spans="1:26" x14ac:dyDescent="0.25">
      <c r="A11" s="3">
        <v>2024</v>
      </c>
      <c r="B11" t="s">
        <v>5</v>
      </c>
      <c r="C11" s="8" t="s">
        <v>6</v>
      </c>
      <c r="D11" s="8" t="s">
        <v>11</v>
      </c>
      <c r="E11" s="9">
        <v>111603916</v>
      </c>
    </row>
    <row r="12" spans="1:26" x14ac:dyDescent="0.25">
      <c r="A12" s="3">
        <v>2024</v>
      </c>
      <c r="B12" t="s">
        <v>5</v>
      </c>
      <c r="C12" s="8" t="s">
        <v>6</v>
      </c>
      <c r="D12" s="8" t="s">
        <v>12</v>
      </c>
      <c r="E12" s="9">
        <v>75089291</v>
      </c>
    </row>
    <row r="13" spans="1:26" x14ac:dyDescent="0.25">
      <c r="A13" s="3">
        <v>2024</v>
      </c>
      <c r="B13" t="s">
        <v>5</v>
      </c>
      <c r="C13" s="8" t="s">
        <v>6</v>
      </c>
      <c r="D13" s="8" t="s">
        <v>13</v>
      </c>
      <c r="E13" s="9">
        <v>36747026</v>
      </c>
    </row>
    <row r="14" spans="1:26" x14ac:dyDescent="0.25">
      <c r="A14" s="3">
        <v>2024</v>
      </c>
      <c r="B14" t="s">
        <v>5</v>
      </c>
      <c r="C14" s="8" t="s">
        <v>6</v>
      </c>
      <c r="D14" s="8" t="s">
        <v>14</v>
      </c>
      <c r="E14" s="9">
        <v>10169859</v>
      </c>
    </row>
    <row r="15" spans="1:26" x14ac:dyDescent="0.25">
      <c r="A15" s="3">
        <v>2024</v>
      </c>
      <c r="B15" t="s">
        <v>5</v>
      </c>
      <c r="C15" s="8" t="s">
        <v>6</v>
      </c>
      <c r="D15" s="8" t="s">
        <v>15</v>
      </c>
      <c r="E15" s="9">
        <v>31375819</v>
      </c>
    </row>
    <row r="16" spans="1:26" x14ac:dyDescent="0.25">
      <c r="A16" s="3">
        <v>2024</v>
      </c>
      <c r="B16" t="s">
        <v>5</v>
      </c>
      <c r="C16" s="8" t="s">
        <v>16</v>
      </c>
      <c r="D16" t="s">
        <v>17</v>
      </c>
      <c r="F16" s="8"/>
      <c r="G16" s="8">
        <v>1005642</v>
      </c>
      <c r="H16" s="8">
        <v>1005642</v>
      </c>
    </row>
    <row r="17" spans="1:8" x14ac:dyDescent="0.25">
      <c r="A17" s="3">
        <v>2024</v>
      </c>
      <c r="B17" t="s">
        <v>5</v>
      </c>
      <c r="C17" s="8" t="s">
        <v>16</v>
      </c>
      <c r="D17" t="s">
        <v>126</v>
      </c>
      <c r="F17" s="8"/>
      <c r="G17" s="8">
        <v>13055</v>
      </c>
      <c r="H17" s="8">
        <v>13055</v>
      </c>
    </row>
    <row r="18" spans="1:8" x14ac:dyDescent="0.25">
      <c r="A18" s="3">
        <v>2024</v>
      </c>
      <c r="B18" t="s">
        <v>5</v>
      </c>
      <c r="C18" s="8" t="s">
        <v>16</v>
      </c>
      <c r="D18" t="s">
        <v>127</v>
      </c>
      <c r="F18" s="8"/>
      <c r="G18" s="8">
        <v>2</v>
      </c>
      <c r="H18" s="8">
        <v>2</v>
      </c>
    </row>
    <row r="19" spans="1:8" x14ac:dyDescent="0.25">
      <c r="A19" s="3">
        <v>2024</v>
      </c>
      <c r="B19" t="s">
        <v>5</v>
      </c>
      <c r="C19" s="8" t="s">
        <v>16</v>
      </c>
      <c r="D19" t="s">
        <v>128</v>
      </c>
      <c r="F19" s="8"/>
      <c r="G19" s="8"/>
      <c r="H19" s="8"/>
    </row>
    <row r="20" spans="1:8" x14ac:dyDescent="0.25">
      <c r="A20" s="3">
        <v>2024</v>
      </c>
      <c r="B20" t="s">
        <v>5</v>
      </c>
      <c r="C20" s="8" t="s">
        <v>16</v>
      </c>
      <c r="D20" t="s">
        <v>136</v>
      </c>
      <c r="F20" s="8"/>
      <c r="G20" s="8"/>
      <c r="H20" s="8"/>
    </row>
    <row r="21" spans="1:8" x14ac:dyDescent="0.25">
      <c r="A21" s="3">
        <v>2024</v>
      </c>
      <c r="B21" t="s">
        <v>5</v>
      </c>
      <c r="C21" s="8" t="s">
        <v>16</v>
      </c>
      <c r="D21" t="s">
        <v>129</v>
      </c>
      <c r="F21" s="8"/>
      <c r="G21" s="8"/>
      <c r="H21" s="8"/>
    </row>
    <row r="22" spans="1:8" x14ac:dyDescent="0.25">
      <c r="A22" s="3">
        <v>2024</v>
      </c>
      <c r="B22" t="s">
        <v>5</v>
      </c>
      <c r="C22" s="8" t="s">
        <v>16</v>
      </c>
      <c r="D22" t="s">
        <v>137</v>
      </c>
      <c r="F22" s="8"/>
      <c r="G22" s="8"/>
      <c r="H22" s="8"/>
    </row>
    <row r="23" spans="1:8" x14ac:dyDescent="0.25">
      <c r="A23" s="3">
        <v>2024</v>
      </c>
      <c r="B23" t="s">
        <v>5</v>
      </c>
      <c r="C23" s="8" t="s">
        <v>16</v>
      </c>
      <c r="D23" t="s">
        <v>130</v>
      </c>
      <c r="F23" s="8"/>
      <c r="G23" s="8">
        <v>138</v>
      </c>
      <c r="H23" s="8">
        <v>138</v>
      </c>
    </row>
    <row r="24" spans="1:8" x14ac:dyDescent="0.25">
      <c r="A24" s="3">
        <v>2024</v>
      </c>
      <c r="B24" t="s">
        <v>5</v>
      </c>
      <c r="C24" s="8" t="s">
        <v>16</v>
      </c>
      <c r="D24" t="s">
        <v>138</v>
      </c>
      <c r="F24" s="8"/>
      <c r="G24" s="8">
        <v>1</v>
      </c>
      <c r="H24" s="8">
        <v>1</v>
      </c>
    </row>
    <row r="25" spans="1:8" x14ac:dyDescent="0.25">
      <c r="A25" s="3">
        <v>2024</v>
      </c>
      <c r="B25" t="s">
        <v>5</v>
      </c>
      <c r="C25" s="8" t="s">
        <v>16</v>
      </c>
      <c r="D25" t="s">
        <v>131</v>
      </c>
      <c r="F25" s="8"/>
      <c r="G25" s="8">
        <v>164790</v>
      </c>
      <c r="H25" s="8">
        <v>164790</v>
      </c>
    </row>
    <row r="26" spans="1:8" x14ac:dyDescent="0.25">
      <c r="A26" s="3">
        <v>2024</v>
      </c>
      <c r="B26" t="s">
        <v>5</v>
      </c>
      <c r="C26" s="8" t="s">
        <v>16</v>
      </c>
      <c r="D26" t="s">
        <v>139</v>
      </c>
      <c r="F26" s="8"/>
      <c r="G26" s="8">
        <v>4</v>
      </c>
      <c r="H26" s="8">
        <v>4</v>
      </c>
    </row>
    <row r="27" spans="1:8" x14ac:dyDescent="0.25">
      <c r="A27" s="3">
        <v>2024</v>
      </c>
      <c r="B27" t="s">
        <v>5</v>
      </c>
      <c r="C27" s="8" t="s">
        <v>16</v>
      </c>
      <c r="D27" t="s">
        <v>132</v>
      </c>
      <c r="F27" s="8"/>
      <c r="G27" s="8">
        <v>347270.58</v>
      </c>
      <c r="H27" s="8">
        <v>347270.58</v>
      </c>
    </row>
    <row r="28" spans="1:8" x14ac:dyDescent="0.25">
      <c r="A28" s="3">
        <v>2024</v>
      </c>
      <c r="B28" t="s">
        <v>5</v>
      </c>
      <c r="C28" s="8" t="s">
        <v>16</v>
      </c>
      <c r="D28" t="s">
        <v>140</v>
      </c>
      <c r="F28" s="8"/>
      <c r="G28" s="8">
        <v>5</v>
      </c>
      <c r="H28" s="8">
        <v>5</v>
      </c>
    </row>
    <row r="29" spans="1:8" x14ac:dyDescent="0.25">
      <c r="A29" s="3">
        <v>2024</v>
      </c>
      <c r="B29" t="s">
        <v>5</v>
      </c>
      <c r="C29" s="8" t="s">
        <v>16</v>
      </c>
      <c r="D29" t="s">
        <v>133</v>
      </c>
      <c r="F29" s="8"/>
      <c r="G29" s="8"/>
      <c r="H29" s="8"/>
    </row>
    <row r="30" spans="1:8" x14ac:dyDescent="0.25">
      <c r="A30" s="3">
        <v>2024</v>
      </c>
      <c r="B30" t="s">
        <v>5</v>
      </c>
      <c r="C30" s="8" t="s">
        <v>16</v>
      </c>
      <c r="D30" t="s">
        <v>141</v>
      </c>
      <c r="F30" s="8"/>
      <c r="G30" s="8"/>
      <c r="H30" s="8"/>
    </row>
    <row r="31" spans="1:8" x14ac:dyDescent="0.25">
      <c r="A31" s="3">
        <v>2024</v>
      </c>
      <c r="B31" t="s">
        <v>5</v>
      </c>
      <c r="C31" s="8" t="s">
        <v>16</v>
      </c>
      <c r="D31" t="s">
        <v>134</v>
      </c>
      <c r="F31" s="8"/>
      <c r="G31" s="8">
        <v>1034145.08</v>
      </c>
      <c r="H31" s="8">
        <v>1034145.08</v>
      </c>
    </row>
    <row r="32" spans="1:8" x14ac:dyDescent="0.25">
      <c r="A32" s="3">
        <v>2024</v>
      </c>
      <c r="B32" t="s">
        <v>5</v>
      </c>
      <c r="C32" s="8" t="s">
        <v>16</v>
      </c>
      <c r="D32" t="s">
        <v>142</v>
      </c>
      <c r="F32" s="8"/>
      <c r="G32" s="8">
        <v>12</v>
      </c>
      <c r="H32" s="8">
        <v>12</v>
      </c>
    </row>
    <row r="33" spans="1:8" x14ac:dyDescent="0.25">
      <c r="A33" s="3">
        <v>2024</v>
      </c>
      <c r="B33" t="s">
        <v>5</v>
      </c>
      <c r="C33" s="8" t="s">
        <v>16</v>
      </c>
      <c r="D33" t="s">
        <v>135</v>
      </c>
      <c r="F33" s="8"/>
      <c r="G33" s="8">
        <v>32000</v>
      </c>
      <c r="H33" s="8">
        <v>32000</v>
      </c>
    </row>
    <row r="34" spans="1:8" x14ac:dyDescent="0.25">
      <c r="A34" s="3">
        <v>2024</v>
      </c>
      <c r="B34" t="s">
        <v>5</v>
      </c>
      <c r="C34" s="8" t="s">
        <v>16</v>
      </c>
      <c r="D34" t="s">
        <v>143</v>
      </c>
      <c r="F34" s="8"/>
      <c r="G34" s="8">
        <v>1</v>
      </c>
      <c r="H34" s="8">
        <v>1</v>
      </c>
    </row>
    <row r="35" spans="1:8" x14ac:dyDescent="0.25">
      <c r="A35" s="3">
        <v>2024</v>
      </c>
      <c r="B35" t="s">
        <v>5</v>
      </c>
      <c r="C35" s="8" t="s">
        <v>16</v>
      </c>
      <c r="D35" t="s">
        <v>18</v>
      </c>
      <c r="F35" s="8">
        <v>31455</v>
      </c>
      <c r="G35" s="8">
        <v>3323222.4000000004</v>
      </c>
      <c r="H35" s="8">
        <v>3354677.4000000004</v>
      </c>
    </row>
    <row r="36" spans="1:8" x14ac:dyDescent="0.25">
      <c r="A36" s="3">
        <v>2024</v>
      </c>
      <c r="B36" t="s">
        <v>5</v>
      </c>
      <c r="C36" s="8" t="s">
        <v>16</v>
      </c>
      <c r="D36" t="s">
        <v>19</v>
      </c>
      <c r="F36" s="8"/>
      <c r="G36" s="8">
        <v>4417</v>
      </c>
      <c r="H36" s="8">
        <v>4417</v>
      </c>
    </row>
    <row r="37" spans="1:8" x14ac:dyDescent="0.25">
      <c r="A37" s="3">
        <v>2024</v>
      </c>
      <c r="B37" t="s">
        <v>5</v>
      </c>
      <c r="C37" s="8" t="s">
        <v>16</v>
      </c>
      <c r="D37" t="s">
        <v>20</v>
      </c>
      <c r="F37" s="8"/>
      <c r="G37" s="8">
        <v>6</v>
      </c>
      <c r="H37" s="8">
        <v>6</v>
      </c>
    </row>
    <row r="38" spans="1:8" x14ac:dyDescent="0.25">
      <c r="A38" s="3">
        <v>2024</v>
      </c>
      <c r="B38" t="s">
        <v>5</v>
      </c>
      <c r="C38" s="8" t="s">
        <v>16</v>
      </c>
      <c r="D38" t="s">
        <v>21</v>
      </c>
      <c r="F38" s="8">
        <v>150</v>
      </c>
      <c r="G38" s="8">
        <v>65041</v>
      </c>
      <c r="H38" s="8">
        <v>65191</v>
      </c>
    </row>
    <row r="39" spans="1:8" x14ac:dyDescent="0.25">
      <c r="A39" s="3">
        <v>2024</v>
      </c>
      <c r="B39" t="s">
        <v>5</v>
      </c>
      <c r="C39" s="8" t="s">
        <v>16</v>
      </c>
      <c r="D39" t="s">
        <v>22</v>
      </c>
      <c r="F39" s="8">
        <v>1</v>
      </c>
      <c r="G39" s="8">
        <v>9.2899999999999991</v>
      </c>
      <c r="H39" s="8">
        <v>10.29</v>
      </c>
    </row>
    <row r="40" spans="1:8" x14ac:dyDescent="0.25">
      <c r="A40" s="3">
        <v>2024</v>
      </c>
      <c r="B40" t="s">
        <v>5</v>
      </c>
      <c r="C40" s="8" t="s">
        <v>16</v>
      </c>
      <c r="D40" t="s">
        <v>23</v>
      </c>
      <c r="F40" s="8">
        <v>9220</v>
      </c>
      <c r="G40" s="8">
        <v>88303</v>
      </c>
      <c r="H40" s="8">
        <v>97523</v>
      </c>
    </row>
    <row r="41" spans="1:8" x14ac:dyDescent="0.25">
      <c r="A41" s="3">
        <v>2024</v>
      </c>
      <c r="B41" t="s">
        <v>5</v>
      </c>
      <c r="C41" s="8" t="s">
        <v>16</v>
      </c>
      <c r="D41" t="s">
        <v>24</v>
      </c>
      <c r="F41" s="8">
        <v>5.3</v>
      </c>
      <c r="G41" s="8">
        <v>47.68</v>
      </c>
      <c r="H41" s="8">
        <v>52.980000000000004</v>
      </c>
    </row>
    <row r="42" spans="1:8" x14ac:dyDescent="0.25">
      <c r="A42" s="3">
        <v>2024</v>
      </c>
      <c r="B42" t="s">
        <v>5</v>
      </c>
      <c r="C42" s="8" t="s">
        <v>16</v>
      </c>
      <c r="D42" t="s">
        <v>25</v>
      </c>
      <c r="F42" s="8">
        <v>22085</v>
      </c>
      <c r="G42" s="8">
        <v>2042203.9</v>
      </c>
      <c r="H42" s="8">
        <v>2064288.9</v>
      </c>
    </row>
    <row r="43" spans="1:8" x14ac:dyDescent="0.25">
      <c r="A43" s="3">
        <v>2024</v>
      </c>
      <c r="B43" t="s">
        <v>5</v>
      </c>
      <c r="C43" s="8" t="s">
        <v>16</v>
      </c>
      <c r="D43" t="s">
        <v>26</v>
      </c>
      <c r="F43" s="8">
        <v>9.5500000000000007</v>
      </c>
      <c r="G43" s="8">
        <v>164.72</v>
      </c>
      <c r="H43" s="8">
        <v>174.27</v>
      </c>
    </row>
    <row r="44" spans="1:8" x14ac:dyDescent="0.25">
      <c r="A44" s="3">
        <v>2024</v>
      </c>
      <c r="B44" t="s">
        <v>5</v>
      </c>
      <c r="C44" s="8" t="s">
        <v>16</v>
      </c>
      <c r="D44" t="s">
        <v>27</v>
      </c>
      <c r="F44" s="8"/>
      <c r="G44" s="8">
        <v>124728.5</v>
      </c>
      <c r="H44" s="8">
        <v>124728.5</v>
      </c>
    </row>
    <row r="45" spans="1:8" x14ac:dyDescent="0.25">
      <c r="A45" s="3">
        <v>2024</v>
      </c>
      <c r="B45" t="s">
        <v>5</v>
      </c>
      <c r="C45" s="8" t="s">
        <v>16</v>
      </c>
      <c r="D45" t="s">
        <v>28</v>
      </c>
      <c r="F45" s="8"/>
      <c r="G45" s="8">
        <v>154477</v>
      </c>
      <c r="H45" s="8">
        <v>154477</v>
      </c>
    </row>
    <row r="46" spans="1:8" x14ac:dyDescent="0.25">
      <c r="A46" s="3">
        <v>2024</v>
      </c>
      <c r="B46" t="s">
        <v>5</v>
      </c>
      <c r="C46" s="8" t="s">
        <v>16</v>
      </c>
      <c r="D46" t="s">
        <v>29</v>
      </c>
      <c r="F46" s="8"/>
      <c r="G46" s="8">
        <v>844052</v>
      </c>
      <c r="H46" s="8">
        <v>844052</v>
      </c>
    </row>
    <row r="47" spans="1:8" x14ac:dyDescent="0.25">
      <c r="A47" s="3">
        <v>2024</v>
      </c>
      <c r="B47" t="s">
        <v>5</v>
      </c>
      <c r="C47" s="8" t="s">
        <v>16</v>
      </c>
      <c r="D47" t="s">
        <v>30</v>
      </c>
      <c r="F47" s="8">
        <v>190699</v>
      </c>
      <c r="G47" s="8">
        <v>6332472.5600000005</v>
      </c>
      <c r="H47" s="8">
        <v>6523171.5600000005</v>
      </c>
    </row>
    <row r="48" spans="1:8" x14ac:dyDescent="0.25">
      <c r="A48" s="3">
        <v>2024</v>
      </c>
      <c r="B48" t="s">
        <v>5</v>
      </c>
      <c r="C48" s="8" t="s">
        <v>16</v>
      </c>
      <c r="D48" t="s">
        <v>31</v>
      </c>
      <c r="F48" s="8"/>
      <c r="G48" s="8">
        <v>56763.57</v>
      </c>
      <c r="H48" s="8">
        <v>56763.57</v>
      </c>
    </row>
    <row r="49" spans="1:19" x14ac:dyDescent="0.25">
      <c r="A49" s="3">
        <v>2024</v>
      </c>
      <c r="B49" t="s">
        <v>5</v>
      </c>
      <c r="C49" s="8" t="s">
        <v>16</v>
      </c>
      <c r="D49" t="s">
        <v>32</v>
      </c>
      <c r="F49" s="8">
        <v>222154</v>
      </c>
      <c r="G49" s="8">
        <v>10718100.530000001</v>
      </c>
      <c r="H49" s="8">
        <v>10940254.530000001</v>
      </c>
    </row>
    <row r="50" spans="1:19" s="8" customFormat="1" x14ac:dyDescent="0.25">
      <c r="A50" s="10">
        <v>2024</v>
      </c>
      <c r="B50" s="8" t="s">
        <v>5</v>
      </c>
      <c r="C50" s="8" t="s">
        <v>33</v>
      </c>
      <c r="D50" s="8" t="s">
        <v>34</v>
      </c>
      <c r="E50" s="9"/>
      <c r="I50" s="8">
        <v>1123.8</v>
      </c>
      <c r="Q50" s="11"/>
      <c r="R50" s="11"/>
      <c r="S50" s="11"/>
    </row>
    <row r="51" spans="1:19" s="8" customFormat="1" x14ac:dyDescent="0.25">
      <c r="A51" s="10">
        <v>2024</v>
      </c>
      <c r="B51" s="8" t="s">
        <v>5</v>
      </c>
      <c r="C51" s="8" t="s">
        <v>33</v>
      </c>
      <c r="D51" s="8" t="s">
        <v>35</v>
      </c>
      <c r="E51" s="9"/>
      <c r="I51" s="8">
        <v>372.4</v>
      </c>
      <c r="Q51" s="11"/>
      <c r="R51" s="11"/>
      <c r="S51" s="11"/>
    </row>
    <row r="52" spans="1:19" s="8" customFormat="1" x14ac:dyDescent="0.25">
      <c r="A52" s="10">
        <v>2024</v>
      </c>
      <c r="B52" s="8" t="s">
        <v>5</v>
      </c>
      <c r="C52" s="8" t="s">
        <v>33</v>
      </c>
      <c r="D52" s="8" t="s">
        <v>36</v>
      </c>
      <c r="E52" s="9"/>
      <c r="I52" s="8">
        <v>21603545</v>
      </c>
      <c r="Q52" s="11"/>
      <c r="R52" s="11"/>
      <c r="S52" s="11"/>
    </row>
    <row r="53" spans="1:19" s="8" customFormat="1" x14ac:dyDescent="0.25">
      <c r="A53" s="10">
        <v>2024</v>
      </c>
      <c r="B53" s="8" t="s">
        <v>5</v>
      </c>
      <c r="C53" s="8" t="s">
        <v>33</v>
      </c>
      <c r="D53" s="8" t="s">
        <v>35</v>
      </c>
      <c r="E53" s="9"/>
      <c r="I53" s="8">
        <v>5575068</v>
      </c>
      <c r="Q53" s="11"/>
      <c r="R53" s="11"/>
      <c r="S53" s="11"/>
    </row>
    <row r="54" spans="1:19" s="8" customFormat="1" x14ac:dyDescent="0.25">
      <c r="A54" s="10">
        <v>2024</v>
      </c>
      <c r="B54" s="8" t="s">
        <v>5</v>
      </c>
      <c r="C54" s="8" t="s">
        <v>33</v>
      </c>
      <c r="D54" s="8" t="s">
        <v>37</v>
      </c>
      <c r="E54" s="9"/>
      <c r="I54" s="8">
        <v>1601.9713620454411</v>
      </c>
      <c r="Q54" s="11"/>
      <c r="R54" s="11"/>
      <c r="S54" s="11"/>
    </row>
    <row r="55" spans="1:19" s="8" customFormat="1" x14ac:dyDescent="0.25">
      <c r="A55" s="10">
        <v>2024</v>
      </c>
      <c r="B55" s="8" t="s">
        <v>5</v>
      </c>
      <c r="C55" s="8" t="s">
        <v>33</v>
      </c>
      <c r="D55" s="8" t="s">
        <v>38</v>
      </c>
      <c r="E55" s="9"/>
      <c r="I55" s="8">
        <v>1247.5537056928035</v>
      </c>
      <c r="Q55" s="11"/>
      <c r="R55" s="11"/>
      <c r="S55" s="11"/>
    </row>
    <row r="56" spans="1:19" x14ac:dyDescent="0.25">
      <c r="A56" s="3">
        <v>2024</v>
      </c>
      <c r="B56" t="s">
        <v>5</v>
      </c>
      <c r="C56" s="8" t="s">
        <v>39</v>
      </c>
      <c r="D56" t="s">
        <v>40</v>
      </c>
      <c r="J56" s="8">
        <v>3</v>
      </c>
      <c r="K56" s="8"/>
      <c r="L56" s="8">
        <v>40000</v>
      </c>
      <c r="M56" s="8"/>
    </row>
    <row r="57" spans="1:19" x14ac:dyDescent="0.25">
      <c r="A57" s="3">
        <v>2024</v>
      </c>
      <c r="B57" t="s">
        <v>5</v>
      </c>
      <c r="C57" s="8" t="s">
        <v>39</v>
      </c>
      <c r="D57" t="s">
        <v>125</v>
      </c>
      <c r="J57" s="8">
        <v>5</v>
      </c>
      <c r="K57" s="8"/>
      <c r="L57" s="8">
        <v>32500</v>
      </c>
      <c r="M57" s="8"/>
    </row>
    <row r="58" spans="1:19" x14ac:dyDescent="0.25">
      <c r="A58" s="3">
        <v>2024</v>
      </c>
      <c r="B58" t="s">
        <v>5</v>
      </c>
      <c r="C58" s="8" t="s">
        <v>39</v>
      </c>
      <c r="D58" t="s">
        <v>41</v>
      </c>
      <c r="J58" s="8">
        <v>2</v>
      </c>
      <c r="K58" s="8"/>
      <c r="L58" s="8">
        <v>7200</v>
      </c>
      <c r="M58" s="8">
        <v>0.06</v>
      </c>
    </row>
    <row r="59" spans="1:19" x14ac:dyDescent="0.25">
      <c r="A59" s="3">
        <v>2024</v>
      </c>
      <c r="B59" t="s">
        <v>5</v>
      </c>
      <c r="C59" s="8" t="s">
        <v>39</v>
      </c>
      <c r="D59" t="s">
        <v>42</v>
      </c>
      <c r="J59" s="8">
        <v>7</v>
      </c>
      <c r="K59" s="8"/>
      <c r="L59" s="8">
        <v>26900</v>
      </c>
      <c r="M59" s="8">
        <v>0.88</v>
      </c>
    </row>
    <row r="60" spans="1:19" x14ac:dyDescent="0.25">
      <c r="A60" s="3">
        <v>2024</v>
      </c>
      <c r="B60" t="s">
        <v>5</v>
      </c>
      <c r="C60" s="8" t="s">
        <v>39</v>
      </c>
      <c r="D60" t="s">
        <v>43</v>
      </c>
      <c r="J60" s="8">
        <v>38</v>
      </c>
      <c r="K60" s="8"/>
      <c r="L60" s="8">
        <v>70214</v>
      </c>
      <c r="M60" s="8">
        <v>2.91</v>
      </c>
    </row>
    <row r="61" spans="1:19" x14ac:dyDescent="0.25">
      <c r="A61" s="3">
        <v>2024</v>
      </c>
      <c r="B61" t="s">
        <v>5</v>
      </c>
      <c r="C61" s="8" t="s">
        <v>39</v>
      </c>
      <c r="D61" t="s">
        <v>44</v>
      </c>
      <c r="J61" s="8">
        <v>37</v>
      </c>
      <c r="K61" s="8"/>
      <c r="L61" s="8">
        <v>135778</v>
      </c>
      <c r="M61" s="8">
        <v>2.33</v>
      </c>
    </row>
    <row r="62" spans="1:19" x14ac:dyDescent="0.25">
      <c r="A62" s="3">
        <v>2024</v>
      </c>
      <c r="B62" t="s">
        <v>5</v>
      </c>
      <c r="C62" s="8" t="s">
        <v>39</v>
      </c>
      <c r="D62" t="s">
        <v>45</v>
      </c>
      <c r="J62" s="8">
        <v>29</v>
      </c>
      <c r="K62" s="8"/>
      <c r="L62" s="8">
        <v>70730</v>
      </c>
      <c r="M62" s="8">
        <v>8.32</v>
      </c>
    </row>
    <row r="63" spans="1:19" x14ac:dyDescent="0.25">
      <c r="A63" s="3">
        <v>2024</v>
      </c>
      <c r="B63" t="s">
        <v>5</v>
      </c>
      <c r="C63" s="8" t="s">
        <v>39</v>
      </c>
      <c r="D63" t="s">
        <v>46</v>
      </c>
      <c r="J63" s="8">
        <v>46</v>
      </c>
      <c r="K63" s="8"/>
      <c r="L63" s="8">
        <v>494706</v>
      </c>
      <c r="M63" s="8">
        <v>13.25</v>
      </c>
    </row>
    <row r="64" spans="1:19" x14ac:dyDescent="0.25">
      <c r="A64" s="3">
        <v>2024</v>
      </c>
      <c r="B64" t="s">
        <v>5</v>
      </c>
      <c r="C64" s="8" t="s">
        <v>39</v>
      </c>
      <c r="D64" t="s">
        <v>47</v>
      </c>
      <c r="J64" s="8">
        <v>4</v>
      </c>
      <c r="K64" s="8"/>
      <c r="L64" s="8">
        <v>3423</v>
      </c>
      <c r="M64" s="8">
        <v>2.68</v>
      </c>
    </row>
    <row r="65" spans="1:15" x14ac:dyDescent="0.25">
      <c r="A65" s="3">
        <v>2024</v>
      </c>
      <c r="B65" t="s">
        <v>5</v>
      </c>
      <c r="C65" s="8" t="s">
        <v>48</v>
      </c>
      <c r="D65" t="s">
        <v>49</v>
      </c>
      <c r="N65" s="8">
        <v>12773976</v>
      </c>
      <c r="O65" s="8"/>
    </row>
    <row r="66" spans="1:15" x14ac:dyDescent="0.25">
      <c r="A66" s="3">
        <v>2024</v>
      </c>
      <c r="B66" t="s">
        <v>5</v>
      </c>
      <c r="C66" s="8" t="s">
        <v>48</v>
      </c>
      <c r="D66" t="s">
        <v>50</v>
      </c>
      <c r="N66" s="8">
        <v>1545725</v>
      </c>
      <c r="O66" s="8"/>
    </row>
    <row r="67" spans="1:15" x14ac:dyDescent="0.25">
      <c r="A67" s="3">
        <v>2024</v>
      </c>
      <c r="B67" t="s">
        <v>5</v>
      </c>
      <c r="C67" s="8" t="s">
        <v>48</v>
      </c>
      <c r="D67" t="s">
        <v>51</v>
      </c>
      <c r="N67" s="8">
        <v>2877793</v>
      </c>
      <c r="O67" s="8"/>
    </row>
    <row r="68" spans="1:15" x14ac:dyDescent="0.25">
      <c r="A68" s="3">
        <v>2024</v>
      </c>
      <c r="B68" t="s">
        <v>5</v>
      </c>
      <c r="C68" s="8" t="s">
        <v>48</v>
      </c>
      <c r="D68" t="s">
        <v>52</v>
      </c>
      <c r="N68" s="8">
        <v>129366586</v>
      </c>
      <c r="O68" s="8"/>
    </row>
    <row r="69" spans="1:15" x14ac:dyDescent="0.25">
      <c r="A69" s="3">
        <v>2024</v>
      </c>
      <c r="B69" t="s">
        <v>5</v>
      </c>
      <c r="C69" s="8" t="s">
        <v>48</v>
      </c>
      <c r="D69" t="s">
        <v>53</v>
      </c>
      <c r="N69" s="8">
        <v>1169465</v>
      </c>
      <c r="O69" s="8"/>
    </row>
    <row r="70" spans="1:15" x14ac:dyDescent="0.25">
      <c r="A70" s="3">
        <v>2024</v>
      </c>
      <c r="B70" t="s">
        <v>5</v>
      </c>
      <c r="C70" s="8" t="s">
        <v>48</v>
      </c>
      <c r="D70" t="s">
        <v>54</v>
      </c>
      <c r="N70" s="8">
        <v>589114</v>
      </c>
      <c r="O70" s="8"/>
    </row>
    <row r="71" spans="1:15" x14ac:dyDescent="0.25">
      <c r="A71" s="3">
        <v>2024</v>
      </c>
      <c r="B71" t="s">
        <v>5</v>
      </c>
      <c r="C71" s="8" t="s">
        <v>48</v>
      </c>
      <c r="D71" t="s">
        <v>55</v>
      </c>
      <c r="N71" s="8">
        <v>16725865</v>
      </c>
      <c r="O71" s="8"/>
    </row>
    <row r="72" spans="1:15" x14ac:dyDescent="0.25">
      <c r="A72" s="3">
        <v>2024</v>
      </c>
      <c r="B72" t="s">
        <v>5</v>
      </c>
      <c r="C72" s="8" t="s">
        <v>48</v>
      </c>
      <c r="D72" t="s">
        <v>56</v>
      </c>
      <c r="N72" s="8">
        <v>12799038</v>
      </c>
      <c r="O72" s="8">
        <v>185968.69</v>
      </c>
    </row>
    <row r="73" spans="1:15" x14ac:dyDescent="0.25">
      <c r="A73" s="3">
        <v>2024</v>
      </c>
      <c r="B73" t="s">
        <v>5</v>
      </c>
      <c r="C73" s="8" t="s">
        <v>48</v>
      </c>
      <c r="D73" t="s">
        <v>57</v>
      </c>
      <c r="N73" s="8">
        <v>6222523</v>
      </c>
      <c r="O73" s="8"/>
    </row>
    <row r="74" spans="1:15" x14ac:dyDescent="0.25">
      <c r="A74" s="3">
        <v>2024</v>
      </c>
      <c r="B74" t="s">
        <v>5</v>
      </c>
      <c r="C74" s="8" t="s">
        <v>48</v>
      </c>
      <c r="D74" t="s">
        <v>58</v>
      </c>
      <c r="N74" s="8">
        <v>513881</v>
      </c>
      <c r="O74" s="8">
        <v>44186.020000000004</v>
      </c>
    </row>
    <row r="75" spans="1:15" x14ac:dyDescent="0.25">
      <c r="A75" s="3">
        <v>2024</v>
      </c>
      <c r="B75" t="s">
        <v>5</v>
      </c>
      <c r="C75" s="8" t="s">
        <v>48</v>
      </c>
      <c r="D75" t="s">
        <v>59</v>
      </c>
      <c r="N75" s="8">
        <v>569992</v>
      </c>
      <c r="O75" s="8"/>
    </row>
    <row r="76" spans="1:15" x14ac:dyDescent="0.25">
      <c r="A76" s="3">
        <v>2024</v>
      </c>
      <c r="B76" t="s">
        <v>5</v>
      </c>
      <c r="C76" s="8" t="s">
        <v>48</v>
      </c>
      <c r="D76" t="s">
        <v>60</v>
      </c>
      <c r="N76" s="8">
        <v>439423</v>
      </c>
      <c r="O76" s="8"/>
    </row>
    <row r="77" spans="1:15" x14ac:dyDescent="0.25">
      <c r="A77" s="3">
        <v>2024</v>
      </c>
      <c r="B77" t="s">
        <v>5</v>
      </c>
      <c r="C77" s="8" t="s">
        <v>48</v>
      </c>
      <c r="D77" t="s">
        <v>61</v>
      </c>
      <c r="N77" s="8">
        <v>8286902</v>
      </c>
      <c r="O77" s="8"/>
    </row>
    <row r="78" spans="1:15" x14ac:dyDescent="0.25">
      <c r="A78" s="3">
        <v>2024</v>
      </c>
      <c r="B78" t="s">
        <v>5</v>
      </c>
      <c r="C78" s="8" t="s">
        <v>48</v>
      </c>
      <c r="D78" t="s">
        <v>62</v>
      </c>
      <c r="N78" s="8">
        <v>4517760</v>
      </c>
      <c r="O78" s="8"/>
    </row>
    <row r="79" spans="1:15" x14ac:dyDescent="0.25">
      <c r="A79" s="3">
        <v>2024</v>
      </c>
      <c r="B79" t="s">
        <v>5</v>
      </c>
      <c r="C79" s="8" t="s">
        <v>48</v>
      </c>
      <c r="D79" t="s">
        <v>63</v>
      </c>
      <c r="N79" s="8">
        <v>5057361</v>
      </c>
      <c r="O79" s="8"/>
    </row>
    <row r="80" spans="1:15" x14ac:dyDescent="0.25">
      <c r="A80" s="3">
        <v>2024</v>
      </c>
      <c r="B80" t="s">
        <v>5</v>
      </c>
      <c r="C80" s="8" t="s">
        <v>48</v>
      </c>
      <c r="D80" t="s">
        <v>64</v>
      </c>
      <c r="N80" s="8">
        <v>4264141</v>
      </c>
      <c r="O80" s="8"/>
    </row>
    <row r="81" spans="1:26" x14ac:dyDescent="0.25">
      <c r="A81" s="3">
        <v>2024</v>
      </c>
      <c r="B81" t="s">
        <v>5</v>
      </c>
      <c r="C81" s="8" t="s">
        <v>48</v>
      </c>
      <c r="D81" t="s">
        <v>104</v>
      </c>
      <c r="N81" s="8"/>
      <c r="O81" s="8">
        <v>45171.78</v>
      </c>
    </row>
    <row r="82" spans="1:26" x14ac:dyDescent="0.25">
      <c r="A82" s="3">
        <v>2024</v>
      </c>
      <c r="B82" t="s">
        <v>5</v>
      </c>
      <c r="C82" s="8" t="s">
        <v>65</v>
      </c>
      <c r="D82" t="s">
        <v>66</v>
      </c>
      <c r="N82" s="8">
        <v>32574429</v>
      </c>
    </row>
    <row r="83" spans="1:26" x14ac:dyDescent="0.25">
      <c r="A83" s="3">
        <v>2024</v>
      </c>
      <c r="B83" t="s">
        <v>5</v>
      </c>
      <c r="C83" s="8" t="s">
        <v>65</v>
      </c>
      <c r="D83" t="s">
        <v>67</v>
      </c>
      <c r="N83" s="8">
        <v>3493792</v>
      </c>
    </row>
    <row r="84" spans="1:26" x14ac:dyDescent="0.25">
      <c r="A84" s="3">
        <v>2024</v>
      </c>
      <c r="B84" t="s">
        <v>5</v>
      </c>
      <c r="C84" s="8" t="s">
        <v>65</v>
      </c>
      <c r="D84" t="s">
        <v>9</v>
      </c>
      <c r="N84" s="8">
        <v>36723960</v>
      </c>
    </row>
    <row r="85" spans="1:26" x14ac:dyDescent="0.25">
      <c r="A85" s="3">
        <v>2024</v>
      </c>
      <c r="B85" t="s">
        <v>5</v>
      </c>
      <c r="C85" s="8" t="s">
        <v>65</v>
      </c>
      <c r="D85" t="s">
        <v>68</v>
      </c>
      <c r="N85" s="8">
        <v>36822</v>
      </c>
    </row>
    <row r="86" spans="1:26" x14ac:dyDescent="0.25">
      <c r="A86" s="3">
        <v>2024</v>
      </c>
      <c r="B86" t="s">
        <v>5</v>
      </c>
      <c r="C86" s="8" t="s">
        <v>65</v>
      </c>
      <c r="D86" t="s">
        <v>69</v>
      </c>
      <c r="N86" s="8">
        <v>26078</v>
      </c>
    </row>
    <row r="87" spans="1:26" x14ac:dyDescent="0.25">
      <c r="A87" s="3">
        <v>2024</v>
      </c>
      <c r="B87" t="s">
        <v>5</v>
      </c>
      <c r="C87" s="8" t="s">
        <v>65</v>
      </c>
      <c r="D87" t="s">
        <v>70</v>
      </c>
      <c r="N87" s="8">
        <v>17312</v>
      </c>
    </row>
    <row r="88" spans="1:26" x14ac:dyDescent="0.25">
      <c r="A88" s="3">
        <v>2024</v>
      </c>
      <c r="B88" t="s">
        <v>5</v>
      </c>
      <c r="C88" s="8" t="s">
        <v>65</v>
      </c>
      <c r="D88" t="s">
        <v>69</v>
      </c>
      <c r="N88" s="8">
        <v>1124</v>
      </c>
    </row>
    <row r="89" spans="1:26" x14ac:dyDescent="0.25">
      <c r="A89" s="3">
        <v>2024</v>
      </c>
      <c r="B89" t="s">
        <v>5</v>
      </c>
      <c r="C89" s="8" t="s">
        <v>65</v>
      </c>
      <c r="D89" t="s">
        <v>71</v>
      </c>
      <c r="N89" s="8">
        <v>472181</v>
      </c>
    </row>
    <row r="90" spans="1:26" x14ac:dyDescent="0.25">
      <c r="A90" s="3">
        <v>2024</v>
      </c>
      <c r="B90" s="3" t="s">
        <v>5</v>
      </c>
      <c r="C90" s="10" t="s">
        <v>65</v>
      </c>
      <c r="D90" s="3" t="s">
        <v>69</v>
      </c>
      <c r="N90" s="8">
        <v>173208</v>
      </c>
    </row>
    <row r="91" spans="1:26" ht="14.25" customHeight="1" x14ac:dyDescent="0.25">
      <c r="A91" s="3">
        <v>2024</v>
      </c>
      <c r="B91" s="3" t="s">
        <v>5</v>
      </c>
      <c r="C91" s="10" t="s">
        <v>72</v>
      </c>
      <c r="D91" s="3" t="s">
        <v>68</v>
      </c>
      <c r="Q91" s="11">
        <v>235.5</v>
      </c>
      <c r="R91" s="11">
        <v>4101.79</v>
      </c>
      <c r="S91" s="11">
        <f>Q91+R91</f>
        <v>4337.29</v>
      </c>
      <c r="T91" s="9">
        <v>531963</v>
      </c>
      <c r="U91" s="8">
        <v>4413903</v>
      </c>
      <c r="V91" s="12">
        <f>T91+U91</f>
        <v>4945866</v>
      </c>
      <c r="X91" s="13">
        <v>2258.8662420382166</v>
      </c>
      <c r="Y91" s="13">
        <v>1076.0919013406342</v>
      </c>
      <c r="Z91" s="13">
        <f>X91+Y91</f>
        <v>3334.9581433788508</v>
      </c>
    </row>
    <row r="92" spans="1:26" x14ac:dyDescent="0.25">
      <c r="A92" s="3">
        <v>2024</v>
      </c>
      <c r="B92" s="3" t="s">
        <v>5</v>
      </c>
      <c r="C92" s="10" t="s">
        <v>72</v>
      </c>
      <c r="D92" s="3" t="s">
        <v>73</v>
      </c>
      <c r="Q92" s="11">
        <v>70.570000000000007</v>
      </c>
      <c r="R92" s="11">
        <v>113.46000000000001</v>
      </c>
      <c r="S92" s="11">
        <f t="shared" ref="S92:S98" si="0">Q92+R92</f>
        <v>184.03000000000003</v>
      </c>
      <c r="T92" s="9">
        <v>37390</v>
      </c>
      <c r="U92" s="8">
        <v>66209</v>
      </c>
      <c r="V92" s="12">
        <f t="shared" ref="V92:V120" si="1">T92+U92</f>
        <v>103599</v>
      </c>
      <c r="X92" s="13">
        <v>529.82853903925172</v>
      </c>
      <c r="Y92" s="13">
        <v>583.54486162524233</v>
      </c>
      <c r="Z92" s="13">
        <f t="shared" ref="Z92:Z98" si="2">X92+Y92</f>
        <v>1113.3734006644941</v>
      </c>
    </row>
    <row r="93" spans="1:26" x14ac:dyDescent="0.25">
      <c r="A93" s="3">
        <v>2024</v>
      </c>
      <c r="B93" s="3" t="s">
        <v>5</v>
      </c>
      <c r="C93" s="10" t="s">
        <v>72</v>
      </c>
      <c r="D93" s="3" t="s">
        <v>74</v>
      </c>
      <c r="Q93" s="11">
        <v>479.17999999999995</v>
      </c>
      <c r="R93" s="11">
        <v>2133.65</v>
      </c>
      <c r="S93" s="11">
        <f t="shared" si="0"/>
        <v>2612.83</v>
      </c>
      <c r="T93" s="9">
        <v>390576</v>
      </c>
      <c r="U93" s="8">
        <v>2191163</v>
      </c>
      <c r="V93" s="12">
        <f t="shared" si="1"/>
        <v>2581739</v>
      </c>
      <c r="X93" s="13">
        <v>815.09244960140245</v>
      </c>
      <c r="Y93" s="13">
        <v>1026.9552175848896</v>
      </c>
      <c r="Z93" s="13">
        <f t="shared" si="2"/>
        <v>1842.0476671862921</v>
      </c>
    </row>
    <row r="94" spans="1:26" x14ac:dyDescent="0.25">
      <c r="A94" s="3">
        <v>2024</v>
      </c>
      <c r="B94" s="3" t="s">
        <v>5</v>
      </c>
      <c r="C94" s="10" t="s">
        <v>72</v>
      </c>
      <c r="D94" s="3" t="s">
        <v>75</v>
      </c>
      <c r="Q94" s="11">
        <v>262.27999999999997</v>
      </c>
      <c r="R94" s="11">
        <v>444.84</v>
      </c>
      <c r="S94" s="11">
        <f t="shared" si="0"/>
        <v>707.11999999999989</v>
      </c>
      <c r="T94" s="9">
        <v>99695</v>
      </c>
      <c r="U94" s="8">
        <v>96809</v>
      </c>
      <c r="V94" s="12">
        <f t="shared" si="1"/>
        <v>196504</v>
      </c>
      <c r="X94" s="13">
        <v>380.1090437700168</v>
      </c>
      <c r="Y94" s="13">
        <v>217.62656235950007</v>
      </c>
      <c r="Z94" s="13">
        <f t="shared" si="2"/>
        <v>597.7356061295169</v>
      </c>
    </row>
    <row r="95" spans="1:26" x14ac:dyDescent="0.25">
      <c r="A95" s="3">
        <v>2024</v>
      </c>
      <c r="B95" s="3" t="s">
        <v>5</v>
      </c>
      <c r="C95" s="10" t="s">
        <v>72</v>
      </c>
      <c r="D95" s="3" t="s">
        <v>76</v>
      </c>
      <c r="Q95" s="11">
        <v>1946.1699999999998</v>
      </c>
      <c r="R95" s="11">
        <v>19093.14</v>
      </c>
      <c r="S95" s="11">
        <f t="shared" si="0"/>
        <v>21039.309999999998</v>
      </c>
      <c r="T95" s="9">
        <v>464847</v>
      </c>
      <c r="U95" s="8">
        <v>2644691</v>
      </c>
      <c r="V95" s="12">
        <f t="shared" si="1"/>
        <v>3109538</v>
      </c>
      <c r="X95" s="13">
        <v>238.85220715559279</v>
      </c>
      <c r="Y95" s="13">
        <v>138.51524683734579</v>
      </c>
      <c r="Z95" s="13">
        <f t="shared" si="2"/>
        <v>377.36745399293858</v>
      </c>
    </row>
    <row r="96" spans="1:26" x14ac:dyDescent="0.25">
      <c r="A96" s="3">
        <v>2024</v>
      </c>
      <c r="B96" s="3" t="s">
        <v>5</v>
      </c>
      <c r="C96" s="10" t="s">
        <v>72</v>
      </c>
      <c r="D96" s="3" t="s">
        <v>77</v>
      </c>
      <c r="Q96" s="11">
        <v>17.420000000000002</v>
      </c>
      <c r="R96" s="11">
        <v>70.73</v>
      </c>
      <c r="S96" s="11">
        <f t="shared" si="0"/>
        <v>88.15</v>
      </c>
      <c r="T96" s="9">
        <v>43357</v>
      </c>
      <c r="U96" s="8">
        <v>321080</v>
      </c>
      <c r="V96" s="12">
        <f t="shared" si="1"/>
        <v>364437</v>
      </c>
      <c r="X96" s="13">
        <v>2488.920780711825</v>
      </c>
      <c r="Y96" s="13">
        <v>4539.5164710872332</v>
      </c>
      <c r="Z96" s="13">
        <f t="shared" si="2"/>
        <v>7028.4372517990578</v>
      </c>
    </row>
    <row r="97" spans="1:26" x14ac:dyDescent="0.25">
      <c r="A97" s="3">
        <v>2024</v>
      </c>
      <c r="B97" s="3" t="s">
        <v>5</v>
      </c>
      <c r="C97" s="10" t="s">
        <v>72</v>
      </c>
      <c r="D97" s="3" t="s">
        <v>70</v>
      </c>
      <c r="Q97" s="11">
        <v>617.5</v>
      </c>
      <c r="R97" s="11">
        <v>9373.67</v>
      </c>
      <c r="S97" s="11">
        <f t="shared" si="0"/>
        <v>9991.17</v>
      </c>
      <c r="T97" s="9">
        <v>276718</v>
      </c>
      <c r="U97" s="8">
        <v>3186459</v>
      </c>
      <c r="V97" s="12">
        <f t="shared" si="1"/>
        <v>3463177</v>
      </c>
      <c r="X97" s="13">
        <v>448.12631578947367</v>
      </c>
      <c r="Y97" s="13">
        <v>339.93718575541919</v>
      </c>
      <c r="Z97" s="13">
        <f t="shared" si="2"/>
        <v>788.06350154489292</v>
      </c>
    </row>
    <row r="98" spans="1:26" x14ac:dyDescent="0.25">
      <c r="A98" s="3">
        <v>2024</v>
      </c>
      <c r="B98" s="3" t="s">
        <v>5</v>
      </c>
      <c r="C98" s="10" t="s">
        <v>72</v>
      </c>
      <c r="D98" s="3" t="s">
        <v>78</v>
      </c>
      <c r="Q98" s="11">
        <v>1135.93</v>
      </c>
      <c r="R98" s="11">
        <v>3550.8199999999997</v>
      </c>
      <c r="S98" s="11">
        <f t="shared" si="0"/>
        <v>4686.75</v>
      </c>
      <c r="T98" s="9">
        <v>57503</v>
      </c>
      <c r="U98" s="8">
        <v>187413</v>
      </c>
      <c r="V98" s="12">
        <f t="shared" si="1"/>
        <v>244916</v>
      </c>
      <c r="X98" s="13">
        <v>50.621957338920531</v>
      </c>
      <c r="Y98" s="13">
        <v>52.78020288271442</v>
      </c>
      <c r="Z98" s="13">
        <f t="shared" si="2"/>
        <v>103.40216022163494</v>
      </c>
    </row>
    <row r="99" spans="1:26" x14ac:dyDescent="0.25">
      <c r="A99" s="3">
        <v>2024</v>
      </c>
      <c r="B99" s="3" t="s">
        <v>5</v>
      </c>
      <c r="C99" s="10" t="s">
        <v>72</v>
      </c>
      <c r="D99" s="3" t="s">
        <v>79</v>
      </c>
      <c r="Q99" s="11"/>
      <c r="R99" s="11"/>
      <c r="S99" s="11"/>
      <c r="T99" s="9">
        <v>144157</v>
      </c>
      <c r="U99" s="8">
        <v>591529</v>
      </c>
      <c r="V99" s="12">
        <f t="shared" si="1"/>
        <v>735686</v>
      </c>
      <c r="X99" s="8"/>
      <c r="Y99" s="8"/>
      <c r="Z99" s="8"/>
    </row>
    <row r="100" spans="1:26" x14ac:dyDescent="0.25">
      <c r="A100" s="3">
        <v>2024</v>
      </c>
      <c r="B100" s="3" t="s">
        <v>5</v>
      </c>
      <c r="C100" s="10" t="s">
        <v>72</v>
      </c>
      <c r="D100" s="3" t="s">
        <v>80</v>
      </c>
      <c r="Q100" s="11"/>
      <c r="R100" s="11"/>
      <c r="S100" s="11"/>
      <c r="T100" s="9">
        <v>2046206</v>
      </c>
      <c r="U100" s="8">
        <v>13699256</v>
      </c>
      <c r="V100" s="12">
        <f t="shared" si="1"/>
        <v>15745462</v>
      </c>
      <c r="X100" s="8"/>
      <c r="Y100" s="8"/>
      <c r="Z100" s="8"/>
    </row>
    <row r="101" spans="1:26" x14ac:dyDescent="0.25">
      <c r="A101" s="3">
        <v>2024</v>
      </c>
      <c r="B101" s="3" t="s">
        <v>5</v>
      </c>
      <c r="C101" s="10" t="s">
        <v>72</v>
      </c>
      <c r="D101" s="3" t="s">
        <v>81</v>
      </c>
      <c r="Q101" s="11">
        <v>24974</v>
      </c>
      <c r="R101" s="11">
        <v>965686</v>
      </c>
      <c r="S101" s="11">
        <f>Q101+R101</f>
        <v>990660</v>
      </c>
      <c r="T101" s="9">
        <v>354324</v>
      </c>
      <c r="U101" s="8">
        <v>11141274</v>
      </c>
      <c r="V101" s="12">
        <f t="shared" si="1"/>
        <v>11495598</v>
      </c>
      <c r="X101" s="13">
        <v>14.187715223832786</v>
      </c>
      <c r="Y101" s="13">
        <v>11.537160112086124</v>
      </c>
      <c r="Z101" s="13">
        <f>X101+Y101</f>
        <v>25.72487533591891</v>
      </c>
    </row>
    <row r="102" spans="1:26" x14ac:dyDescent="0.25">
      <c r="A102" s="3">
        <v>2024</v>
      </c>
      <c r="B102" s="3" t="s">
        <v>5</v>
      </c>
      <c r="C102" s="10" t="s">
        <v>72</v>
      </c>
      <c r="D102" s="3" t="s">
        <v>82</v>
      </c>
      <c r="Q102" s="11">
        <v>27520</v>
      </c>
      <c r="R102" s="11">
        <v>501241</v>
      </c>
      <c r="S102" s="11">
        <f t="shared" ref="S102:S105" si="3">Q102+R102</f>
        <v>528761</v>
      </c>
      <c r="T102" s="9">
        <v>294400</v>
      </c>
      <c r="U102" s="8">
        <v>5836653</v>
      </c>
      <c r="V102" s="12">
        <f t="shared" si="1"/>
        <v>6131053</v>
      </c>
      <c r="X102" s="13">
        <v>10.697674418604651</v>
      </c>
      <c r="Y102" s="13">
        <v>11.644404587813048</v>
      </c>
      <c r="Z102" s="13">
        <f t="shared" ref="Z102:Z105" si="4">X102+Y102</f>
        <v>22.342079006417698</v>
      </c>
    </row>
    <row r="103" spans="1:26" x14ac:dyDescent="0.25">
      <c r="A103" s="3">
        <v>2024</v>
      </c>
      <c r="B103" s="3" t="s">
        <v>5</v>
      </c>
      <c r="C103" s="10" t="s">
        <v>72</v>
      </c>
      <c r="D103" s="3" t="s">
        <v>71</v>
      </c>
      <c r="Q103" s="11">
        <v>34655</v>
      </c>
      <c r="R103" s="11">
        <v>953034</v>
      </c>
      <c r="S103" s="11">
        <f t="shared" si="3"/>
        <v>987689</v>
      </c>
      <c r="T103" s="9">
        <v>375487</v>
      </c>
      <c r="U103" s="8">
        <v>18379565</v>
      </c>
      <c r="V103" s="12">
        <f t="shared" si="1"/>
        <v>18755052</v>
      </c>
      <c r="X103" s="13">
        <v>10.835002164189872</v>
      </c>
      <c r="Y103" s="13">
        <v>19.285319306551497</v>
      </c>
      <c r="Z103" s="13">
        <f t="shared" si="4"/>
        <v>30.120321470741366</v>
      </c>
    </row>
    <row r="104" spans="1:26" x14ac:dyDescent="0.25">
      <c r="A104" s="3">
        <v>2024</v>
      </c>
      <c r="B104" s="3" t="s">
        <v>5</v>
      </c>
      <c r="C104" s="10" t="s">
        <v>72</v>
      </c>
      <c r="D104" s="3" t="s">
        <v>83</v>
      </c>
      <c r="Q104" s="11">
        <v>83962</v>
      </c>
      <c r="R104" s="11">
        <v>511082</v>
      </c>
      <c r="S104" s="11">
        <f t="shared" si="3"/>
        <v>595044</v>
      </c>
      <c r="T104" s="9">
        <v>445682</v>
      </c>
      <c r="U104" s="8">
        <v>1761749</v>
      </c>
      <c r="V104" s="12">
        <f t="shared" si="1"/>
        <v>2207431</v>
      </c>
      <c r="X104" s="13">
        <v>5.3081393963936065</v>
      </c>
      <c r="Y104" s="13">
        <v>3.4470965520210064</v>
      </c>
      <c r="Z104" s="13">
        <f t="shared" si="4"/>
        <v>8.7552359484146134</v>
      </c>
    </row>
    <row r="105" spans="1:26" x14ac:dyDescent="0.25">
      <c r="A105" s="3">
        <v>2024</v>
      </c>
      <c r="B105" s="3" t="s">
        <v>5</v>
      </c>
      <c r="C105" s="10" t="s">
        <v>72</v>
      </c>
      <c r="D105" s="3" t="s">
        <v>84</v>
      </c>
      <c r="Q105" s="11">
        <v>171887</v>
      </c>
      <c r="R105" s="11">
        <v>563354</v>
      </c>
      <c r="S105" s="11">
        <f t="shared" si="3"/>
        <v>735241</v>
      </c>
      <c r="T105" s="9">
        <v>995317</v>
      </c>
      <c r="U105" s="8">
        <v>3216811</v>
      </c>
      <c r="V105" s="12">
        <f t="shared" si="1"/>
        <v>4212128</v>
      </c>
      <c r="X105" s="13">
        <v>5.7905309883819021</v>
      </c>
      <c r="Y105" s="13">
        <v>5.7101059014403024</v>
      </c>
      <c r="Z105" s="13">
        <f t="shared" si="4"/>
        <v>11.500636889822204</v>
      </c>
    </row>
    <row r="106" spans="1:26" x14ac:dyDescent="0.25">
      <c r="A106" s="3">
        <v>2024</v>
      </c>
      <c r="B106" s="3" t="s">
        <v>5</v>
      </c>
      <c r="C106" s="10" t="s">
        <v>72</v>
      </c>
      <c r="D106" s="3" t="s">
        <v>85</v>
      </c>
      <c r="Q106" s="11"/>
      <c r="R106" s="11"/>
      <c r="S106" s="11"/>
      <c r="T106" s="9">
        <v>395801</v>
      </c>
      <c r="U106" s="8">
        <v>3039969</v>
      </c>
      <c r="V106" s="12">
        <f t="shared" si="1"/>
        <v>3435770</v>
      </c>
      <c r="X106" s="8"/>
      <c r="Y106" s="8"/>
      <c r="Z106" s="8"/>
    </row>
    <row r="107" spans="1:26" x14ac:dyDescent="0.25">
      <c r="A107" s="3">
        <v>2024</v>
      </c>
      <c r="B107" s="3" t="s">
        <v>5</v>
      </c>
      <c r="C107" s="10" t="s">
        <v>72</v>
      </c>
      <c r="D107" s="3" t="s">
        <v>86</v>
      </c>
      <c r="Q107" s="11">
        <v>1</v>
      </c>
      <c r="R107" s="11">
        <v>7389.75</v>
      </c>
      <c r="S107" s="11">
        <f>Q107+R107</f>
        <v>7390.75</v>
      </c>
      <c r="T107" s="9">
        <v>100</v>
      </c>
      <c r="U107" s="8">
        <v>136429</v>
      </c>
      <c r="V107" s="12">
        <f t="shared" si="1"/>
        <v>136529</v>
      </c>
      <c r="X107" s="13">
        <v>100</v>
      </c>
      <c r="Y107" s="13">
        <v>18.461923610406306</v>
      </c>
      <c r="Z107" s="13">
        <f>X107+Y107</f>
        <v>118.4619236104063</v>
      </c>
    </row>
    <row r="108" spans="1:26" x14ac:dyDescent="0.25">
      <c r="A108" s="3">
        <v>2024</v>
      </c>
      <c r="B108" s="3" t="s">
        <v>5</v>
      </c>
      <c r="C108" s="10" t="s">
        <v>72</v>
      </c>
      <c r="D108" s="3" t="s">
        <v>87</v>
      </c>
      <c r="Q108" s="11"/>
      <c r="R108" s="11"/>
      <c r="S108" s="11"/>
      <c r="T108" s="9">
        <v>102483</v>
      </c>
      <c r="U108" s="8">
        <v>533840</v>
      </c>
      <c r="V108" s="12">
        <f t="shared" si="1"/>
        <v>636323</v>
      </c>
    </row>
    <row r="109" spans="1:26" x14ac:dyDescent="0.25">
      <c r="A109" s="3">
        <v>2024</v>
      </c>
      <c r="B109" s="3" t="s">
        <v>5</v>
      </c>
      <c r="C109" s="10" t="s">
        <v>72</v>
      </c>
      <c r="D109" s="3" t="s">
        <v>88</v>
      </c>
      <c r="Q109" s="11"/>
      <c r="R109" s="11"/>
      <c r="S109" s="11"/>
      <c r="T109" s="9">
        <v>2963594</v>
      </c>
      <c r="U109" s="8">
        <v>44046290</v>
      </c>
      <c r="V109" s="12">
        <f t="shared" si="1"/>
        <v>47009884</v>
      </c>
    </row>
    <row r="110" spans="1:26" x14ac:dyDescent="0.25">
      <c r="A110" s="3">
        <v>2024</v>
      </c>
      <c r="B110" s="3" t="s">
        <v>5</v>
      </c>
      <c r="C110" s="10" t="s">
        <v>72</v>
      </c>
      <c r="D110" s="3" t="s">
        <v>89</v>
      </c>
      <c r="Q110" s="11"/>
      <c r="R110" s="11"/>
      <c r="S110" s="11"/>
      <c r="T110" s="9">
        <v>26211</v>
      </c>
      <c r="U110" s="8">
        <v>26173</v>
      </c>
      <c r="V110" s="12">
        <f t="shared" si="1"/>
        <v>52384</v>
      </c>
    </row>
    <row r="111" spans="1:26" x14ac:dyDescent="0.25">
      <c r="A111" s="3">
        <v>2024</v>
      </c>
      <c r="B111" s="3" t="s">
        <v>5</v>
      </c>
      <c r="C111" s="10" t="s">
        <v>72</v>
      </c>
      <c r="D111" s="3" t="s">
        <v>90</v>
      </c>
      <c r="Q111" s="11"/>
      <c r="R111" s="11"/>
      <c r="S111" s="11"/>
      <c r="T111" s="9">
        <v>300085</v>
      </c>
      <c r="U111" s="8">
        <v>129743</v>
      </c>
      <c r="V111" s="12">
        <f t="shared" si="1"/>
        <v>429828</v>
      </c>
    </row>
    <row r="112" spans="1:26" x14ac:dyDescent="0.25">
      <c r="A112" s="3">
        <v>2024</v>
      </c>
      <c r="B112" s="3" t="s">
        <v>5</v>
      </c>
      <c r="C112" s="10" t="s">
        <v>72</v>
      </c>
      <c r="D112" s="3" t="s">
        <v>91</v>
      </c>
      <c r="Q112" s="11"/>
      <c r="R112" s="11"/>
      <c r="S112" s="11"/>
      <c r="T112" s="9">
        <v>563310</v>
      </c>
      <c r="U112" s="8">
        <v>976660</v>
      </c>
      <c r="V112" s="12">
        <f t="shared" si="1"/>
        <v>1539970</v>
      </c>
    </row>
    <row r="113" spans="1:22" x14ac:dyDescent="0.25">
      <c r="A113" s="3">
        <v>2024</v>
      </c>
      <c r="B113" s="3" t="s">
        <v>5</v>
      </c>
      <c r="C113" s="10" t="s">
        <v>72</v>
      </c>
      <c r="D113" s="3" t="s">
        <v>92</v>
      </c>
      <c r="Q113" s="11"/>
      <c r="R113" s="11"/>
      <c r="S113" s="11"/>
      <c r="T113" s="9">
        <v>1337092</v>
      </c>
      <c r="U113" s="8">
        <v>278320</v>
      </c>
      <c r="V113" s="12">
        <f t="shared" si="1"/>
        <v>1615412</v>
      </c>
    </row>
    <row r="114" spans="1:22" x14ac:dyDescent="0.25">
      <c r="A114" s="3">
        <v>2024</v>
      </c>
      <c r="B114" s="3" t="s">
        <v>5</v>
      </c>
      <c r="C114" s="10" t="s">
        <v>72</v>
      </c>
      <c r="D114" s="3" t="s">
        <v>93</v>
      </c>
      <c r="Q114" s="11"/>
      <c r="R114" s="11"/>
      <c r="S114" s="11"/>
      <c r="T114" s="9">
        <v>389704</v>
      </c>
      <c r="U114" s="8">
        <v>73133</v>
      </c>
      <c r="V114" s="12">
        <f t="shared" si="1"/>
        <v>462837</v>
      </c>
    </row>
    <row r="115" spans="1:22" x14ac:dyDescent="0.25">
      <c r="A115" s="3">
        <v>2024</v>
      </c>
      <c r="B115" s="3" t="s">
        <v>5</v>
      </c>
      <c r="C115" s="10" t="s">
        <v>72</v>
      </c>
      <c r="D115" s="3" t="s">
        <v>94</v>
      </c>
      <c r="Q115" s="11"/>
      <c r="R115" s="11"/>
      <c r="S115" s="11"/>
      <c r="T115" s="9">
        <v>384560</v>
      </c>
      <c r="U115" s="8">
        <v>1360459</v>
      </c>
      <c r="V115" s="12">
        <f t="shared" si="1"/>
        <v>1745019</v>
      </c>
    </row>
    <row r="116" spans="1:22" x14ac:dyDescent="0.25">
      <c r="A116" s="3">
        <v>2024</v>
      </c>
      <c r="B116" s="3" t="s">
        <v>5</v>
      </c>
      <c r="C116" s="10" t="s">
        <v>72</v>
      </c>
      <c r="D116" s="3" t="s">
        <v>95</v>
      </c>
      <c r="Q116" s="11"/>
      <c r="R116" s="11"/>
      <c r="S116" s="11"/>
      <c r="T116" s="9">
        <v>2111356</v>
      </c>
      <c r="U116" s="8">
        <v>1711912</v>
      </c>
      <c r="V116" s="12">
        <f t="shared" si="1"/>
        <v>3823268</v>
      </c>
    </row>
    <row r="117" spans="1:22" x14ac:dyDescent="0.25">
      <c r="A117" s="3">
        <v>2024</v>
      </c>
      <c r="B117" s="3" t="s">
        <v>5</v>
      </c>
      <c r="C117" s="10" t="s">
        <v>72</v>
      </c>
      <c r="D117" s="3" t="s">
        <v>96</v>
      </c>
      <c r="Q117" s="11"/>
      <c r="R117" s="11"/>
      <c r="S117" s="11"/>
      <c r="T117" s="9">
        <v>2162129</v>
      </c>
      <c r="U117" s="8">
        <v>28145282</v>
      </c>
      <c r="V117" s="12">
        <f t="shared" si="1"/>
        <v>30307411</v>
      </c>
    </row>
    <row r="118" spans="1:22" x14ac:dyDescent="0.25">
      <c r="A118" s="3">
        <v>2024</v>
      </c>
      <c r="B118" s="3" t="s">
        <v>5</v>
      </c>
      <c r="C118" s="10" t="s">
        <v>72</v>
      </c>
      <c r="D118" s="3" t="s">
        <v>66</v>
      </c>
      <c r="Q118" s="11"/>
      <c r="R118" s="11"/>
      <c r="S118" s="11"/>
      <c r="T118" s="9">
        <v>10172891</v>
      </c>
      <c r="U118" s="8">
        <v>88735316</v>
      </c>
      <c r="V118" s="12">
        <f t="shared" si="1"/>
        <v>98908207</v>
      </c>
    </row>
    <row r="119" spans="1:22" x14ac:dyDescent="0.25">
      <c r="A119" s="3">
        <v>2024</v>
      </c>
      <c r="B119" s="3" t="s">
        <v>5</v>
      </c>
      <c r="C119" s="10" t="s">
        <v>72</v>
      </c>
      <c r="D119" s="3" t="s">
        <v>97</v>
      </c>
      <c r="Q119" s="11"/>
      <c r="R119" s="11"/>
      <c r="S119" s="11"/>
      <c r="T119" s="8"/>
      <c r="U119" s="9">
        <v>31232165</v>
      </c>
      <c r="V119" s="12">
        <f t="shared" si="1"/>
        <v>31232165</v>
      </c>
    </row>
    <row r="120" spans="1:22" x14ac:dyDescent="0.25">
      <c r="A120" s="3">
        <v>2024</v>
      </c>
      <c r="B120" s="3" t="s">
        <v>5</v>
      </c>
      <c r="C120" s="10" t="s">
        <v>72</v>
      </c>
      <c r="D120" s="3" t="s">
        <v>9</v>
      </c>
      <c r="Q120" s="11"/>
      <c r="R120" s="11"/>
      <c r="S120" s="11"/>
      <c r="T120" s="8"/>
      <c r="U120" s="9">
        <v>130140372</v>
      </c>
      <c r="V120" s="12">
        <f t="shared" si="1"/>
        <v>130140372</v>
      </c>
    </row>
    <row r="121" spans="1:22" x14ac:dyDescent="0.25">
      <c r="A121" s="3">
        <v>2024</v>
      </c>
      <c r="B121" s="3" t="s">
        <v>98</v>
      </c>
      <c r="C121" s="10" t="s">
        <v>6</v>
      </c>
      <c r="D121" s="3" t="s">
        <v>7</v>
      </c>
      <c r="E121" s="9">
        <v>433950827</v>
      </c>
    </row>
    <row r="122" spans="1:22" x14ac:dyDescent="0.25">
      <c r="A122" s="3">
        <v>2024</v>
      </c>
      <c r="B122" t="s">
        <v>98</v>
      </c>
      <c r="C122" s="8" t="s">
        <v>6</v>
      </c>
      <c r="D122" t="s">
        <v>8</v>
      </c>
      <c r="E122" s="9">
        <v>305234808</v>
      </c>
    </row>
    <row r="123" spans="1:22" x14ac:dyDescent="0.25">
      <c r="A123" s="3">
        <v>2024</v>
      </c>
      <c r="B123" t="s">
        <v>98</v>
      </c>
      <c r="C123" s="8" t="s">
        <v>6</v>
      </c>
      <c r="D123" t="s">
        <v>99</v>
      </c>
      <c r="E123" s="9">
        <v>1035048</v>
      </c>
    </row>
    <row r="124" spans="1:22" x14ac:dyDescent="0.25">
      <c r="A124" s="3">
        <v>2024</v>
      </c>
      <c r="B124" t="s">
        <v>98</v>
      </c>
      <c r="C124" s="8" t="s">
        <v>6</v>
      </c>
      <c r="D124" t="s">
        <v>100</v>
      </c>
      <c r="E124" s="9">
        <v>16044361</v>
      </c>
    </row>
    <row r="125" spans="1:22" x14ac:dyDescent="0.25">
      <c r="A125" s="3">
        <v>2024</v>
      </c>
      <c r="B125" t="s">
        <v>98</v>
      </c>
      <c r="C125" s="8" t="s">
        <v>6</v>
      </c>
      <c r="D125" t="s">
        <v>101</v>
      </c>
      <c r="E125" s="9">
        <v>330022</v>
      </c>
    </row>
    <row r="126" spans="1:22" x14ac:dyDescent="0.25">
      <c r="A126" s="3">
        <v>2024</v>
      </c>
      <c r="B126" t="s">
        <v>98</v>
      </c>
      <c r="C126" s="8" t="s">
        <v>6</v>
      </c>
      <c r="D126" t="s">
        <v>102</v>
      </c>
      <c r="E126" s="9">
        <v>1467757</v>
      </c>
    </row>
    <row r="127" spans="1:22" x14ac:dyDescent="0.25">
      <c r="A127" s="3">
        <v>2024</v>
      </c>
      <c r="B127" t="s">
        <v>98</v>
      </c>
      <c r="C127" s="8" t="s">
        <v>6</v>
      </c>
      <c r="D127" t="s">
        <v>103</v>
      </c>
      <c r="E127" s="9">
        <v>109838831</v>
      </c>
    </row>
    <row r="128" spans="1:22" x14ac:dyDescent="0.25">
      <c r="A128" s="3">
        <v>2024</v>
      </c>
      <c r="B128" t="s">
        <v>98</v>
      </c>
      <c r="C128" s="8" t="s">
        <v>6</v>
      </c>
      <c r="D128" t="s">
        <v>9</v>
      </c>
      <c r="E128" s="9">
        <v>425014182</v>
      </c>
    </row>
    <row r="129" spans="1:8" x14ac:dyDescent="0.25">
      <c r="A129" s="3">
        <v>2024</v>
      </c>
      <c r="B129" t="s">
        <v>98</v>
      </c>
      <c r="C129" s="8" t="s">
        <v>6</v>
      </c>
      <c r="D129" t="s">
        <v>10</v>
      </c>
      <c r="E129" s="9">
        <v>130293667</v>
      </c>
    </row>
    <row r="130" spans="1:8" x14ac:dyDescent="0.25">
      <c r="A130" s="3">
        <v>2024</v>
      </c>
      <c r="B130" t="s">
        <v>98</v>
      </c>
      <c r="C130" s="8" t="s">
        <v>6</v>
      </c>
      <c r="D130" t="s">
        <v>11</v>
      </c>
      <c r="E130" s="9">
        <v>164449017</v>
      </c>
    </row>
    <row r="131" spans="1:8" x14ac:dyDescent="0.25">
      <c r="A131" s="3">
        <v>2024</v>
      </c>
      <c r="B131" t="s">
        <v>98</v>
      </c>
      <c r="C131" s="8" t="s">
        <v>6</v>
      </c>
      <c r="D131" t="s">
        <v>12</v>
      </c>
      <c r="E131" s="9">
        <v>123625206</v>
      </c>
    </row>
    <row r="132" spans="1:8" x14ac:dyDescent="0.25">
      <c r="A132" s="3">
        <v>2024</v>
      </c>
      <c r="B132" t="s">
        <v>98</v>
      </c>
      <c r="C132" s="8" t="s">
        <v>6</v>
      </c>
      <c r="D132" t="s">
        <v>13</v>
      </c>
      <c r="E132" s="9">
        <v>26666405</v>
      </c>
    </row>
    <row r="133" spans="1:8" x14ac:dyDescent="0.25">
      <c r="A133" s="3">
        <v>2024</v>
      </c>
      <c r="B133" t="s">
        <v>98</v>
      </c>
      <c r="C133" s="8" t="s">
        <v>6</v>
      </c>
      <c r="D133" t="s">
        <v>14</v>
      </c>
      <c r="E133" s="9">
        <v>19040657</v>
      </c>
    </row>
    <row r="134" spans="1:8" x14ac:dyDescent="0.25">
      <c r="A134" s="3">
        <v>2024</v>
      </c>
      <c r="B134" t="s">
        <v>98</v>
      </c>
      <c r="C134" s="8" t="s">
        <v>6</v>
      </c>
      <c r="D134" t="s">
        <v>15</v>
      </c>
      <c r="E134" s="9">
        <v>84564436</v>
      </c>
    </row>
    <row r="135" spans="1:8" x14ac:dyDescent="0.25">
      <c r="A135" s="3">
        <v>2024</v>
      </c>
      <c r="B135" t="s">
        <v>98</v>
      </c>
      <c r="C135" s="8" t="s">
        <v>16</v>
      </c>
      <c r="D135" t="s">
        <v>17</v>
      </c>
      <c r="F135" s="8">
        <v>21000</v>
      </c>
      <c r="G135" s="8">
        <v>3008537</v>
      </c>
      <c r="H135" s="8">
        <v>3029537</v>
      </c>
    </row>
    <row r="136" spans="1:8" x14ac:dyDescent="0.25">
      <c r="A136" s="3">
        <v>2024</v>
      </c>
      <c r="B136" t="s">
        <v>98</v>
      </c>
      <c r="C136" s="8" t="s">
        <v>16</v>
      </c>
      <c r="D136" t="s">
        <v>126</v>
      </c>
      <c r="F136" s="8"/>
      <c r="G136" s="8">
        <v>517532</v>
      </c>
      <c r="H136" s="8">
        <v>517532</v>
      </c>
    </row>
    <row r="137" spans="1:8" x14ac:dyDescent="0.25">
      <c r="A137" s="3">
        <v>2024</v>
      </c>
      <c r="B137" t="s">
        <v>98</v>
      </c>
      <c r="C137" s="8" t="s">
        <v>16</v>
      </c>
      <c r="D137" t="s">
        <v>127</v>
      </c>
      <c r="F137" s="8"/>
      <c r="G137" s="8">
        <v>1</v>
      </c>
      <c r="H137" s="8">
        <v>1</v>
      </c>
    </row>
    <row r="138" spans="1:8" x14ac:dyDescent="0.25">
      <c r="A138" s="3">
        <v>2024</v>
      </c>
      <c r="B138" t="s">
        <v>98</v>
      </c>
      <c r="C138" s="8" t="s">
        <v>16</v>
      </c>
      <c r="D138" t="s">
        <v>128</v>
      </c>
      <c r="F138" s="8"/>
      <c r="G138" s="8">
        <v>382364</v>
      </c>
      <c r="H138" s="8">
        <v>382364</v>
      </c>
    </row>
    <row r="139" spans="1:8" x14ac:dyDescent="0.25">
      <c r="A139" s="3">
        <v>2024</v>
      </c>
      <c r="B139" t="s">
        <v>98</v>
      </c>
      <c r="C139" s="8" t="s">
        <v>16</v>
      </c>
      <c r="D139" t="s">
        <v>136</v>
      </c>
      <c r="F139" s="8"/>
      <c r="G139" s="8">
        <v>1</v>
      </c>
      <c r="H139" s="8">
        <v>1</v>
      </c>
    </row>
    <row r="140" spans="1:8" x14ac:dyDescent="0.25">
      <c r="A140" s="3">
        <v>2024</v>
      </c>
      <c r="B140" t="s">
        <v>98</v>
      </c>
      <c r="C140" s="8" t="s">
        <v>16</v>
      </c>
      <c r="D140" t="s">
        <v>129</v>
      </c>
      <c r="F140" s="8">
        <v>21000</v>
      </c>
      <c r="G140" s="8">
        <v>0</v>
      </c>
      <c r="H140" s="8">
        <v>21000</v>
      </c>
    </row>
    <row r="141" spans="1:8" x14ac:dyDescent="0.25">
      <c r="A141" s="3">
        <v>2024</v>
      </c>
      <c r="B141" t="s">
        <v>98</v>
      </c>
      <c r="C141" s="8" t="s">
        <v>16</v>
      </c>
      <c r="D141" t="s">
        <v>137</v>
      </c>
      <c r="F141" s="8">
        <v>6</v>
      </c>
      <c r="G141" s="8">
        <v>0</v>
      </c>
      <c r="H141" s="8">
        <v>6</v>
      </c>
    </row>
    <row r="142" spans="1:8" x14ac:dyDescent="0.25">
      <c r="A142" s="3">
        <v>2024</v>
      </c>
      <c r="B142" t="s">
        <v>98</v>
      </c>
      <c r="C142" s="8" t="s">
        <v>16</v>
      </c>
      <c r="D142" t="s">
        <v>130</v>
      </c>
      <c r="F142" s="8"/>
      <c r="G142" s="8">
        <v>0</v>
      </c>
      <c r="H142" s="8">
        <v>0</v>
      </c>
    </row>
    <row r="143" spans="1:8" x14ac:dyDescent="0.25">
      <c r="A143" s="3">
        <v>2024</v>
      </c>
      <c r="B143" t="s">
        <v>98</v>
      </c>
      <c r="C143" s="8" t="s">
        <v>16</v>
      </c>
      <c r="D143" t="s">
        <v>138</v>
      </c>
      <c r="F143" s="8"/>
      <c r="G143" s="8">
        <v>0</v>
      </c>
      <c r="H143" s="8">
        <v>0</v>
      </c>
    </row>
    <row r="144" spans="1:8" x14ac:dyDescent="0.25">
      <c r="A144" s="3">
        <v>2024</v>
      </c>
      <c r="B144" t="s">
        <v>98</v>
      </c>
      <c r="C144" s="8" t="s">
        <v>16</v>
      </c>
      <c r="D144" t="s">
        <v>131</v>
      </c>
      <c r="F144" s="8"/>
      <c r="G144" s="8">
        <v>927900</v>
      </c>
      <c r="H144" s="8">
        <v>927900</v>
      </c>
    </row>
    <row r="145" spans="1:8" x14ac:dyDescent="0.25">
      <c r="A145" s="3">
        <v>2024</v>
      </c>
      <c r="B145" t="s">
        <v>98</v>
      </c>
      <c r="C145" s="8" t="s">
        <v>16</v>
      </c>
      <c r="D145" t="s">
        <v>139</v>
      </c>
      <c r="F145" s="8"/>
      <c r="G145" s="8">
        <v>6</v>
      </c>
      <c r="H145" s="8">
        <v>6</v>
      </c>
    </row>
    <row r="146" spans="1:8" x14ac:dyDescent="0.25">
      <c r="A146" s="3">
        <v>2024</v>
      </c>
      <c r="B146" t="s">
        <v>98</v>
      </c>
      <c r="C146" s="8" t="s">
        <v>16</v>
      </c>
      <c r="D146" t="s">
        <v>132</v>
      </c>
      <c r="F146" s="8"/>
      <c r="G146" s="8">
        <v>0</v>
      </c>
      <c r="H146" s="8">
        <v>0</v>
      </c>
    </row>
    <row r="147" spans="1:8" x14ac:dyDescent="0.25">
      <c r="A147" s="3">
        <v>2024</v>
      </c>
      <c r="B147" t="s">
        <v>98</v>
      </c>
      <c r="C147" s="8" t="s">
        <v>16</v>
      </c>
      <c r="D147" t="s">
        <v>140</v>
      </c>
      <c r="F147" s="8"/>
      <c r="G147" s="8">
        <v>0</v>
      </c>
      <c r="H147" s="8">
        <v>0</v>
      </c>
    </row>
    <row r="148" spans="1:8" x14ac:dyDescent="0.25">
      <c r="A148" s="3">
        <v>2024</v>
      </c>
      <c r="B148" t="s">
        <v>98</v>
      </c>
      <c r="C148" s="8" t="s">
        <v>16</v>
      </c>
      <c r="D148" t="s">
        <v>133</v>
      </c>
      <c r="F148" s="8"/>
      <c r="G148" s="8">
        <v>388425</v>
      </c>
      <c r="H148" s="8">
        <v>388425</v>
      </c>
    </row>
    <row r="149" spans="1:8" x14ac:dyDescent="0.25">
      <c r="A149" s="3">
        <v>2024</v>
      </c>
      <c r="B149" t="s">
        <v>98</v>
      </c>
      <c r="C149" s="8" t="s">
        <v>16</v>
      </c>
      <c r="D149" t="s">
        <v>141</v>
      </c>
      <c r="F149" s="8"/>
      <c r="G149" s="8">
        <v>3</v>
      </c>
      <c r="H149" s="8">
        <v>3</v>
      </c>
    </row>
    <row r="150" spans="1:8" x14ac:dyDescent="0.25">
      <c r="A150" s="3">
        <v>2024</v>
      </c>
      <c r="B150" t="s">
        <v>98</v>
      </c>
      <c r="C150" s="8" t="s">
        <v>16</v>
      </c>
      <c r="D150" t="s">
        <v>134</v>
      </c>
      <c r="F150" s="8"/>
      <c r="G150" s="8">
        <v>542700</v>
      </c>
      <c r="H150" s="8">
        <v>542700</v>
      </c>
    </row>
    <row r="151" spans="1:8" x14ac:dyDescent="0.25">
      <c r="A151" s="3">
        <v>2024</v>
      </c>
      <c r="B151" t="s">
        <v>98</v>
      </c>
      <c r="C151" s="8" t="s">
        <v>16</v>
      </c>
      <c r="D151" t="s">
        <v>142</v>
      </c>
      <c r="F151" s="8"/>
      <c r="G151" s="8">
        <v>3</v>
      </c>
      <c r="H151" s="8">
        <v>3</v>
      </c>
    </row>
    <row r="152" spans="1:8" x14ac:dyDescent="0.25">
      <c r="A152" s="3">
        <v>2024</v>
      </c>
      <c r="B152" t="s">
        <v>98</v>
      </c>
      <c r="C152" s="8" t="s">
        <v>16</v>
      </c>
      <c r="D152" t="s">
        <v>135</v>
      </c>
      <c r="F152" s="8"/>
      <c r="G152" s="8">
        <v>119200</v>
      </c>
      <c r="H152" s="8">
        <v>119200</v>
      </c>
    </row>
    <row r="153" spans="1:8" x14ac:dyDescent="0.25">
      <c r="A153" s="3">
        <v>2024</v>
      </c>
      <c r="B153" t="s">
        <v>98</v>
      </c>
      <c r="C153" s="8" t="s">
        <v>16</v>
      </c>
      <c r="D153" t="s">
        <v>143</v>
      </c>
      <c r="F153" s="8"/>
      <c r="G153" s="8">
        <v>1</v>
      </c>
      <c r="H153" s="8">
        <v>1</v>
      </c>
    </row>
    <row r="154" spans="1:8" x14ac:dyDescent="0.25">
      <c r="A154" s="3">
        <v>2024</v>
      </c>
      <c r="B154" t="s">
        <v>98</v>
      </c>
      <c r="C154" s="8" t="s">
        <v>16</v>
      </c>
      <c r="D154" t="s">
        <v>18</v>
      </c>
      <c r="F154" s="8">
        <v>1333459</v>
      </c>
      <c r="G154" s="8">
        <v>10136141</v>
      </c>
      <c r="H154" s="8">
        <v>11469600</v>
      </c>
    </row>
    <row r="155" spans="1:8" x14ac:dyDescent="0.25">
      <c r="A155" s="3">
        <v>2024</v>
      </c>
      <c r="B155" t="s">
        <v>98</v>
      </c>
      <c r="C155" s="8" t="s">
        <v>16</v>
      </c>
      <c r="D155" t="s">
        <v>19</v>
      </c>
      <c r="F155" s="8"/>
      <c r="G155" s="8">
        <v>646337</v>
      </c>
      <c r="H155" s="8">
        <v>646337</v>
      </c>
    </row>
    <row r="156" spans="1:8" x14ac:dyDescent="0.25">
      <c r="A156" s="3">
        <v>2024</v>
      </c>
      <c r="B156" t="s">
        <v>98</v>
      </c>
      <c r="C156" s="8" t="s">
        <v>16</v>
      </c>
      <c r="D156" t="s">
        <v>20</v>
      </c>
      <c r="F156" s="8"/>
      <c r="G156" s="8">
        <v>3.83</v>
      </c>
      <c r="H156" s="8">
        <v>3.83</v>
      </c>
    </row>
    <row r="157" spans="1:8" x14ac:dyDescent="0.25">
      <c r="A157" s="3">
        <v>2024</v>
      </c>
      <c r="B157" t="s">
        <v>98</v>
      </c>
      <c r="C157" s="8" t="s">
        <v>16</v>
      </c>
      <c r="D157" t="s">
        <v>21</v>
      </c>
      <c r="F157" s="8">
        <v>682883</v>
      </c>
      <c r="G157" s="8"/>
      <c r="H157" s="8">
        <v>682883</v>
      </c>
    </row>
    <row r="158" spans="1:8" x14ac:dyDescent="0.25">
      <c r="A158" s="3">
        <v>2024</v>
      </c>
      <c r="B158" t="s">
        <v>98</v>
      </c>
      <c r="C158" s="8" t="s">
        <v>16</v>
      </c>
      <c r="D158" t="s">
        <v>22</v>
      </c>
      <c r="F158" s="8">
        <v>2.99</v>
      </c>
      <c r="G158" s="8"/>
      <c r="H158" s="8">
        <v>2.99</v>
      </c>
    </row>
    <row r="159" spans="1:8" x14ac:dyDescent="0.25">
      <c r="A159" s="3">
        <v>2024</v>
      </c>
      <c r="B159" t="s">
        <v>98</v>
      </c>
      <c r="C159" s="8" t="s">
        <v>16</v>
      </c>
      <c r="D159" t="s">
        <v>23</v>
      </c>
      <c r="F159" s="8"/>
      <c r="G159" s="8"/>
      <c r="H159" s="8"/>
    </row>
    <row r="160" spans="1:8" x14ac:dyDescent="0.25">
      <c r="A160" s="3">
        <v>2024</v>
      </c>
      <c r="B160" t="s">
        <v>98</v>
      </c>
      <c r="C160" s="8" t="s">
        <v>16</v>
      </c>
      <c r="D160" t="s">
        <v>24</v>
      </c>
      <c r="F160" s="8"/>
      <c r="G160" s="8"/>
      <c r="H160" s="8"/>
    </row>
    <row r="161" spans="1:13" x14ac:dyDescent="0.25">
      <c r="A161" s="3">
        <v>2024</v>
      </c>
      <c r="B161" t="s">
        <v>98</v>
      </c>
      <c r="C161" s="8" t="s">
        <v>16</v>
      </c>
      <c r="D161" t="s">
        <v>25</v>
      </c>
      <c r="F161" s="8">
        <v>399621</v>
      </c>
      <c r="G161" s="8">
        <v>5835411</v>
      </c>
      <c r="H161" s="8">
        <v>6235032</v>
      </c>
    </row>
    <row r="162" spans="1:13" x14ac:dyDescent="0.25">
      <c r="A162" s="3">
        <v>2024</v>
      </c>
      <c r="B162" t="s">
        <v>98</v>
      </c>
      <c r="C162" s="8" t="s">
        <v>16</v>
      </c>
      <c r="D162" t="s">
        <v>26</v>
      </c>
      <c r="F162" s="8">
        <v>2.08</v>
      </c>
      <c r="G162" s="8">
        <v>31.62</v>
      </c>
      <c r="H162" s="8">
        <v>33.700000000000003</v>
      </c>
    </row>
    <row r="163" spans="1:13" x14ac:dyDescent="0.25">
      <c r="A163" s="3">
        <v>2024</v>
      </c>
      <c r="B163" t="s">
        <v>98</v>
      </c>
      <c r="C163" s="8" t="s">
        <v>16</v>
      </c>
      <c r="D163" t="s">
        <v>27</v>
      </c>
      <c r="F163" s="8">
        <v>156243</v>
      </c>
      <c r="G163" s="8">
        <v>514041</v>
      </c>
      <c r="H163" s="8">
        <v>670284</v>
      </c>
    </row>
    <row r="164" spans="1:13" x14ac:dyDescent="0.25">
      <c r="A164" s="3">
        <v>2024</v>
      </c>
      <c r="B164" t="s">
        <v>98</v>
      </c>
      <c r="C164" s="8" t="s">
        <v>16</v>
      </c>
      <c r="D164" t="s">
        <v>28</v>
      </c>
      <c r="F164" s="8"/>
      <c r="G164" s="8"/>
      <c r="H164" s="8"/>
    </row>
    <row r="165" spans="1:13" x14ac:dyDescent="0.25">
      <c r="A165" s="3">
        <v>2024</v>
      </c>
      <c r="B165" t="s">
        <v>98</v>
      </c>
      <c r="C165" s="8" t="s">
        <v>16</v>
      </c>
      <c r="D165" t="s">
        <v>29</v>
      </c>
      <c r="F165" s="8">
        <v>94712</v>
      </c>
      <c r="G165" s="8">
        <v>3140352</v>
      </c>
      <c r="H165" s="8">
        <v>3235064</v>
      </c>
    </row>
    <row r="166" spans="1:13" x14ac:dyDescent="0.25">
      <c r="A166" s="3">
        <v>2024</v>
      </c>
      <c r="B166" t="s">
        <v>98</v>
      </c>
      <c r="C166" s="8" t="s">
        <v>16</v>
      </c>
      <c r="D166" t="s">
        <v>30</v>
      </c>
      <c r="F166" s="8">
        <v>942111</v>
      </c>
      <c r="G166" s="8">
        <v>5418358</v>
      </c>
      <c r="H166" s="8">
        <v>6360469</v>
      </c>
    </row>
    <row r="167" spans="1:13" x14ac:dyDescent="0.25">
      <c r="A167" s="3">
        <v>2024</v>
      </c>
      <c r="B167" t="s">
        <v>98</v>
      </c>
      <c r="C167" s="8" t="s">
        <v>16</v>
      </c>
      <c r="D167" t="s">
        <v>31</v>
      </c>
      <c r="F167" s="8"/>
      <c r="G167" s="8">
        <v>455629</v>
      </c>
      <c r="H167" s="8">
        <v>455629</v>
      </c>
    </row>
    <row r="168" spans="1:13" x14ac:dyDescent="0.25">
      <c r="A168" s="3">
        <v>2024</v>
      </c>
      <c r="B168" t="s">
        <v>98</v>
      </c>
      <c r="C168" s="8" t="s">
        <v>16</v>
      </c>
      <c r="D168" t="s">
        <v>32</v>
      </c>
      <c r="F168" s="8">
        <v>2296570</v>
      </c>
      <c r="G168" s="8">
        <v>19018665</v>
      </c>
      <c r="H168" s="8">
        <v>21315235</v>
      </c>
    </row>
    <row r="169" spans="1:13" x14ac:dyDescent="0.25">
      <c r="A169" s="3">
        <v>2024</v>
      </c>
      <c r="B169" t="s">
        <v>98</v>
      </c>
      <c r="C169" s="8" t="s">
        <v>33</v>
      </c>
      <c r="D169" t="s">
        <v>34</v>
      </c>
      <c r="I169" s="8">
        <v>3629.5</v>
      </c>
    </row>
    <row r="170" spans="1:13" x14ac:dyDescent="0.25">
      <c r="A170" s="3">
        <v>2024</v>
      </c>
      <c r="B170" t="s">
        <v>98</v>
      </c>
      <c r="C170" s="8" t="s">
        <v>33</v>
      </c>
      <c r="D170" t="s">
        <v>35</v>
      </c>
      <c r="I170" s="8">
        <v>1302.5</v>
      </c>
    </row>
    <row r="171" spans="1:13" x14ac:dyDescent="0.25">
      <c r="A171" s="3">
        <v>2024</v>
      </c>
      <c r="B171" t="s">
        <v>98</v>
      </c>
      <c r="C171" s="8" t="s">
        <v>33</v>
      </c>
      <c r="D171" t="s">
        <v>36</v>
      </c>
      <c r="I171" s="8">
        <v>88820179</v>
      </c>
    </row>
    <row r="172" spans="1:13" x14ac:dyDescent="0.25">
      <c r="A172" s="3">
        <v>2024</v>
      </c>
      <c r="B172" t="s">
        <v>98</v>
      </c>
      <c r="C172" s="8" t="s">
        <v>33</v>
      </c>
      <c r="D172" t="s">
        <v>35</v>
      </c>
      <c r="I172" s="8">
        <v>28947498</v>
      </c>
    </row>
    <row r="173" spans="1:13" x14ac:dyDescent="0.25">
      <c r="A173" s="3">
        <v>2024</v>
      </c>
      <c r="B173" t="s">
        <v>98</v>
      </c>
      <c r="C173" s="8" t="s">
        <v>33</v>
      </c>
      <c r="D173" t="s">
        <v>37</v>
      </c>
      <c r="I173" s="8">
        <v>2039.3</v>
      </c>
    </row>
    <row r="174" spans="1:13" x14ac:dyDescent="0.25">
      <c r="A174" s="3">
        <v>2024</v>
      </c>
      <c r="B174" t="s">
        <v>98</v>
      </c>
      <c r="C174" s="8" t="s">
        <v>33</v>
      </c>
      <c r="D174" t="s">
        <v>38</v>
      </c>
      <c r="I174" s="8">
        <v>1852</v>
      </c>
    </row>
    <row r="175" spans="1:13" x14ac:dyDescent="0.25">
      <c r="A175" s="3">
        <v>2024</v>
      </c>
      <c r="B175" t="s">
        <v>98</v>
      </c>
      <c r="C175" s="8" t="s">
        <v>39</v>
      </c>
      <c r="D175" t="s">
        <v>40</v>
      </c>
      <c r="J175" s="8">
        <v>8</v>
      </c>
      <c r="K175" s="8"/>
      <c r="L175" s="8">
        <v>170980</v>
      </c>
      <c r="M175" s="8"/>
    </row>
    <row r="176" spans="1:13" x14ac:dyDescent="0.25">
      <c r="A176" s="3">
        <v>2024</v>
      </c>
      <c r="B176" t="s">
        <v>98</v>
      </c>
      <c r="C176" s="8" t="s">
        <v>39</v>
      </c>
      <c r="D176" t="s">
        <v>125</v>
      </c>
      <c r="J176" s="8">
        <v>9</v>
      </c>
      <c r="K176" s="8"/>
      <c r="L176" s="8">
        <v>170980</v>
      </c>
      <c r="M176" s="8"/>
    </row>
    <row r="177" spans="1:15" x14ac:dyDescent="0.25">
      <c r="A177" s="3">
        <v>2024</v>
      </c>
      <c r="B177" t="s">
        <v>98</v>
      </c>
      <c r="C177" s="8" t="s">
        <v>39</v>
      </c>
      <c r="D177" t="s">
        <v>41</v>
      </c>
      <c r="J177" s="8"/>
      <c r="K177" s="8"/>
      <c r="L177" s="8"/>
      <c r="M177" s="8"/>
    </row>
    <row r="178" spans="1:15" x14ac:dyDescent="0.25">
      <c r="A178" s="3">
        <v>2024</v>
      </c>
      <c r="B178" t="s">
        <v>98</v>
      </c>
      <c r="C178" s="8" t="s">
        <v>39</v>
      </c>
      <c r="D178" t="s">
        <v>42</v>
      </c>
      <c r="J178" s="8">
        <v>20</v>
      </c>
      <c r="K178" s="8"/>
      <c r="L178" s="8">
        <v>81527</v>
      </c>
      <c r="M178" s="8">
        <v>0.45</v>
      </c>
    </row>
    <row r="179" spans="1:15" x14ac:dyDescent="0.25">
      <c r="A179" s="3">
        <v>2024</v>
      </c>
      <c r="B179" t="s">
        <v>98</v>
      </c>
      <c r="C179" s="8" t="s">
        <v>39</v>
      </c>
      <c r="D179" t="s">
        <v>43</v>
      </c>
      <c r="J179" s="8"/>
      <c r="K179" s="8"/>
      <c r="L179" s="8"/>
      <c r="M179" s="8"/>
    </row>
    <row r="180" spans="1:15" x14ac:dyDescent="0.25">
      <c r="A180" s="3">
        <v>2024</v>
      </c>
      <c r="B180" t="s">
        <v>98</v>
      </c>
      <c r="C180" s="8" t="s">
        <v>39</v>
      </c>
      <c r="D180" t="s">
        <v>44</v>
      </c>
      <c r="J180" s="8">
        <v>23</v>
      </c>
      <c r="K180" s="8"/>
      <c r="L180" s="8">
        <v>8002</v>
      </c>
      <c r="M180" s="8">
        <v>0.6</v>
      </c>
    </row>
    <row r="181" spans="1:15" x14ac:dyDescent="0.25">
      <c r="A181" s="3">
        <v>2024</v>
      </c>
      <c r="B181" t="s">
        <v>98</v>
      </c>
      <c r="C181" s="8" t="s">
        <v>39</v>
      </c>
      <c r="D181" t="s">
        <v>45</v>
      </c>
      <c r="J181" s="8">
        <v>11</v>
      </c>
      <c r="K181" s="8"/>
      <c r="L181" s="8">
        <v>5389</v>
      </c>
      <c r="M181" s="8">
        <v>0.9</v>
      </c>
    </row>
    <row r="182" spans="1:15" x14ac:dyDescent="0.25">
      <c r="A182" s="3">
        <v>2024</v>
      </c>
      <c r="B182" t="s">
        <v>98</v>
      </c>
      <c r="C182" s="8" t="s">
        <v>39</v>
      </c>
      <c r="D182" t="s">
        <v>46</v>
      </c>
      <c r="J182" s="8">
        <v>143</v>
      </c>
      <c r="K182" s="8"/>
      <c r="L182" s="8">
        <v>2538687</v>
      </c>
      <c r="M182" s="8">
        <v>20</v>
      </c>
    </row>
    <row r="183" spans="1:15" x14ac:dyDescent="0.25">
      <c r="A183" s="3">
        <v>2024</v>
      </c>
      <c r="B183" t="s">
        <v>98</v>
      </c>
      <c r="C183" s="8" t="s">
        <v>39</v>
      </c>
      <c r="D183" t="s">
        <v>47</v>
      </c>
      <c r="J183" s="8">
        <v>1</v>
      </c>
      <c r="K183" s="8"/>
      <c r="L183" s="8">
        <v>1221</v>
      </c>
      <c r="M183" s="8">
        <v>0.03</v>
      </c>
    </row>
    <row r="184" spans="1:15" x14ac:dyDescent="0.25">
      <c r="A184" s="3">
        <v>2024</v>
      </c>
      <c r="B184" t="s">
        <v>98</v>
      </c>
      <c r="C184" s="8" t="s">
        <v>48</v>
      </c>
      <c r="D184" t="s">
        <v>49</v>
      </c>
      <c r="N184" s="8">
        <v>741304</v>
      </c>
      <c r="O184" s="8"/>
    </row>
    <row r="185" spans="1:15" x14ac:dyDescent="0.25">
      <c r="A185" s="3">
        <v>2024</v>
      </c>
      <c r="B185" t="s">
        <v>98</v>
      </c>
      <c r="C185" s="8" t="s">
        <v>48</v>
      </c>
      <c r="D185" t="s">
        <v>50</v>
      </c>
      <c r="N185" s="8"/>
      <c r="O185" s="8"/>
    </row>
    <row r="186" spans="1:15" x14ac:dyDescent="0.25">
      <c r="A186" s="3">
        <v>2024</v>
      </c>
      <c r="B186" t="s">
        <v>98</v>
      </c>
      <c r="C186" s="8" t="s">
        <v>48</v>
      </c>
      <c r="D186" t="s">
        <v>51</v>
      </c>
      <c r="N186" s="8"/>
      <c r="O186" s="8"/>
    </row>
    <row r="187" spans="1:15" x14ac:dyDescent="0.25">
      <c r="A187" s="3">
        <v>2024</v>
      </c>
      <c r="B187" t="s">
        <v>98</v>
      </c>
      <c r="C187" s="8" t="s">
        <v>48</v>
      </c>
      <c r="D187" t="s">
        <v>52</v>
      </c>
      <c r="N187" s="8">
        <v>897779283</v>
      </c>
      <c r="O187" s="8"/>
    </row>
    <row r="188" spans="1:15" x14ac:dyDescent="0.25">
      <c r="A188" s="3">
        <v>2024</v>
      </c>
      <c r="B188" t="s">
        <v>98</v>
      </c>
      <c r="C188" s="8" t="s">
        <v>48</v>
      </c>
      <c r="D188" t="s">
        <v>53</v>
      </c>
      <c r="N188" s="8">
        <v>4329316</v>
      </c>
      <c r="O188" s="8"/>
    </row>
    <row r="189" spans="1:15" x14ac:dyDescent="0.25">
      <c r="A189" s="3">
        <v>2024</v>
      </c>
      <c r="B189" t="s">
        <v>98</v>
      </c>
      <c r="C189" s="8" t="s">
        <v>48</v>
      </c>
      <c r="D189" t="s">
        <v>54</v>
      </c>
      <c r="N189" s="8">
        <v>900223</v>
      </c>
      <c r="O189" s="8"/>
    </row>
    <row r="190" spans="1:15" x14ac:dyDescent="0.25">
      <c r="A190" s="3">
        <v>2024</v>
      </c>
      <c r="B190" t="s">
        <v>98</v>
      </c>
      <c r="C190" s="8" t="s">
        <v>48</v>
      </c>
      <c r="D190" t="s">
        <v>55</v>
      </c>
      <c r="N190" s="8">
        <v>5728247</v>
      </c>
      <c r="O190" s="8"/>
    </row>
    <row r="191" spans="1:15" x14ac:dyDescent="0.25">
      <c r="A191" s="3">
        <v>2024</v>
      </c>
      <c r="B191" t="s">
        <v>98</v>
      </c>
      <c r="C191" s="8" t="s">
        <v>48</v>
      </c>
      <c r="D191" t="s">
        <v>56</v>
      </c>
      <c r="N191" s="8">
        <v>1748039</v>
      </c>
      <c r="O191" s="8">
        <v>29575.08</v>
      </c>
    </row>
    <row r="192" spans="1:15" x14ac:dyDescent="0.25">
      <c r="A192" s="3">
        <v>2024</v>
      </c>
      <c r="B192" t="s">
        <v>98</v>
      </c>
      <c r="C192" s="8" t="s">
        <v>48</v>
      </c>
      <c r="D192" t="s">
        <v>57</v>
      </c>
      <c r="N192" s="8">
        <v>8482427</v>
      </c>
      <c r="O192" s="8"/>
    </row>
    <row r="193" spans="1:26" x14ac:dyDescent="0.25">
      <c r="A193" s="3">
        <v>2024</v>
      </c>
      <c r="B193" t="s">
        <v>98</v>
      </c>
      <c r="C193" s="8" t="s">
        <v>48</v>
      </c>
      <c r="D193" t="s">
        <v>58</v>
      </c>
      <c r="N193" s="8">
        <v>1286993</v>
      </c>
      <c r="O193" s="8">
        <v>17816.22</v>
      </c>
    </row>
    <row r="194" spans="1:26" x14ac:dyDescent="0.25">
      <c r="A194" s="3">
        <v>2024</v>
      </c>
      <c r="B194" t="s">
        <v>98</v>
      </c>
      <c r="C194" s="8" t="s">
        <v>48</v>
      </c>
      <c r="D194" t="s">
        <v>59</v>
      </c>
      <c r="N194" s="8">
        <v>1346665</v>
      </c>
      <c r="O194" s="8"/>
    </row>
    <row r="195" spans="1:26" x14ac:dyDescent="0.25">
      <c r="A195" s="3">
        <v>2024</v>
      </c>
      <c r="B195" t="s">
        <v>98</v>
      </c>
      <c r="C195" s="8" t="s">
        <v>48</v>
      </c>
      <c r="D195" t="s">
        <v>60</v>
      </c>
      <c r="N195" s="8">
        <v>716182</v>
      </c>
      <c r="O195" s="8"/>
    </row>
    <row r="196" spans="1:26" x14ac:dyDescent="0.25">
      <c r="A196" s="3">
        <v>2024</v>
      </c>
      <c r="B196" t="s">
        <v>98</v>
      </c>
      <c r="C196" s="8" t="s">
        <v>48</v>
      </c>
      <c r="D196" t="s">
        <v>61</v>
      </c>
      <c r="N196" s="8">
        <v>228136</v>
      </c>
      <c r="O196" s="8"/>
    </row>
    <row r="197" spans="1:26" x14ac:dyDescent="0.25">
      <c r="A197" s="3">
        <v>2024</v>
      </c>
      <c r="B197" t="s">
        <v>98</v>
      </c>
      <c r="C197" s="8" t="s">
        <v>48</v>
      </c>
      <c r="D197" t="s">
        <v>62</v>
      </c>
      <c r="N197" s="8"/>
      <c r="O197" s="8"/>
    </row>
    <row r="198" spans="1:26" x14ac:dyDescent="0.25">
      <c r="A198" s="3">
        <v>2024</v>
      </c>
      <c r="B198" t="s">
        <v>98</v>
      </c>
      <c r="C198" s="8" t="s">
        <v>48</v>
      </c>
      <c r="D198" t="s">
        <v>63</v>
      </c>
      <c r="N198" s="8">
        <v>228136</v>
      </c>
      <c r="O198" s="8"/>
    </row>
    <row r="199" spans="1:26" x14ac:dyDescent="0.25">
      <c r="A199" s="3">
        <v>2024</v>
      </c>
      <c r="B199" t="s">
        <v>98</v>
      </c>
      <c r="C199" s="8" t="s">
        <v>48</v>
      </c>
      <c r="D199" t="s">
        <v>64</v>
      </c>
      <c r="N199" s="8">
        <v>3431706</v>
      </c>
      <c r="O199" s="8"/>
    </row>
    <row r="200" spans="1:26" x14ac:dyDescent="0.25">
      <c r="A200" s="3">
        <v>2024</v>
      </c>
      <c r="B200" s="3" t="s">
        <v>98</v>
      </c>
      <c r="C200" s="3" t="s">
        <v>48</v>
      </c>
      <c r="D200" s="3" t="s">
        <v>104</v>
      </c>
      <c r="N200" s="8"/>
      <c r="O200" s="8">
        <v>77824.320000000007</v>
      </c>
    </row>
    <row r="201" spans="1:26" x14ac:dyDescent="0.25">
      <c r="A201" s="3">
        <v>2024</v>
      </c>
      <c r="B201" s="3" t="s">
        <v>98</v>
      </c>
      <c r="C201" s="10" t="s">
        <v>72</v>
      </c>
      <c r="D201" s="3" t="s">
        <v>68</v>
      </c>
      <c r="Q201" s="8">
        <v>22.3</v>
      </c>
      <c r="R201" s="8">
        <v>2551.31</v>
      </c>
      <c r="S201" s="11">
        <f>Q201+R201</f>
        <v>2573.61</v>
      </c>
      <c r="T201" s="9">
        <v>1057910</v>
      </c>
      <c r="U201" s="9">
        <v>8786060</v>
      </c>
      <c r="V201" s="9">
        <f>T201+U201</f>
        <v>9843970</v>
      </c>
      <c r="W201" s="8"/>
      <c r="X201" s="8">
        <v>47439.9</v>
      </c>
      <c r="Y201" s="8">
        <v>3443.7</v>
      </c>
      <c r="Z201" s="7">
        <f>X201+Y201</f>
        <v>50883.6</v>
      </c>
    </row>
    <row r="202" spans="1:26" x14ac:dyDescent="0.25">
      <c r="A202" s="3">
        <v>2024</v>
      </c>
      <c r="B202" s="3" t="s">
        <v>98</v>
      </c>
      <c r="C202" s="10" t="s">
        <v>72</v>
      </c>
      <c r="D202" s="3" t="s">
        <v>73</v>
      </c>
      <c r="Q202" s="8"/>
      <c r="R202" s="8">
        <v>34</v>
      </c>
      <c r="S202" s="11">
        <f t="shared" ref="S202:S217" si="5">Q202+R202</f>
        <v>34</v>
      </c>
      <c r="T202" s="9"/>
      <c r="U202" s="9">
        <v>13249</v>
      </c>
      <c r="V202" s="9">
        <f t="shared" ref="V202:V230" si="6">T202+U202</f>
        <v>13249</v>
      </c>
      <c r="W202" s="8"/>
      <c r="X202" s="8"/>
      <c r="Y202" s="8">
        <v>389.7</v>
      </c>
      <c r="Z202" s="7">
        <f t="shared" ref="Z202:Z208" si="7">X202+Y202</f>
        <v>389.7</v>
      </c>
    </row>
    <row r="203" spans="1:26" x14ac:dyDescent="0.25">
      <c r="A203" s="3">
        <v>2024</v>
      </c>
      <c r="B203" s="3" t="s">
        <v>98</v>
      </c>
      <c r="C203" s="10" t="s">
        <v>72</v>
      </c>
      <c r="D203" s="3" t="s">
        <v>74</v>
      </c>
      <c r="Q203" s="8">
        <v>56</v>
      </c>
      <c r="R203" s="8">
        <v>4051.05</v>
      </c>
      <c r="S203" s="11">
        <f t="shared" si="5"/>
        <v>4107.05</v>
      </c>
      <c r="T203" s="9">
        <v>116941</v>
      </c>
      <c r="U203" s="9">
        <v>5853047</v>
      </c>
      <c r="V203" s="9">
        <f t="shared" si="6"/>
        <v>5969988</v>
      </c>
      <c r="W203" s="8"/>
      <c r="X203" s="8">
        <v>2088.1999999999998</v>
      </c>
      <c r="Y203" s="8">
        <v>1444.8</v>
      </c>
      <c r="Z203" s="7">
        <f t="shared" si="7"/>
        <v>3533</v>
      </c>
    </row>
    <row r="204" spans="1:26" x14ac:dyDescent="0.25">
      <c r="A204" s="3">
        <v>2024</v>
      </c>
      <c r="B204" s="3" t="s">
        <v>98</v>
      </c>
      <c r="C204" s="10" t="s">
        <v>72</v>
      </c>
      <c r="D204" s="3" t="s">
        <v>75</v>
      </c>
      <c r="Q204" s="8"/>
      <c r="R204" s="8">
        <v>134.5</v>
      </c>
      <c r="S204" s="11">
        <f t="shared" si="5"/>
        <v>134.5</v>
      </c>
      <c r="T204" s="9"/>
      <c r="U204" s="9">
        <v>32290</v>
      </c>
      <c r="V204" s="9">
        <f t="shared" si="6"/>
        <v>32290</v>
      </c>
      <c r="W204" s="8"/>
      <c r="X204" s="8"/>
      <c r="Y204" s="8">
        <v>240.1</v>
      </c>
      <c r="Z204" s="7">
        <f t="shared" si="7"/>
        <v>240.1</v>
      </c>
    </row>
    <row r="205" spans="1:26" x14ac:dyDescent="0.25">
      <c r="A205" s="3">
        <v>2024</v>
      </c>
      <c r="B205" s="3" t="s">
        <v>98</v>
      </c>
      <c r="C205" s="10" t="s">
        <v>72</v>
      </c>
      <c r="D205" s="3" t="s">
        <v>76</v>
      </c>
      <c r="Q205" s="8">
        <v>290.25</v>
      </c>
      <c r="R205" s="8">
        <v>19622.11</v>
      </c>
      <c r="S205" s="11">
        <f t="shared" si="5"/>
        <v>19912.36</v>
      </c>
      <c r="T205" s="9">
        <v>145705</v>
      </c>
      <c r="U205" s="9">
        <v>4948397</v>
      </c>
      <c r="V205" s="9">
        <f t="shared" si="6"/>
        <v>5094102</v>
      </c>
      <c r="W205" s="8"/>
      <c r="X205" s="8">
        <v>502</v>
      </c>
      <c r="Y205" s="8">
        <v>252.2</v>
      </c>
      <c r="Z205" s="7">
        <f t="shared" si="7"/>
        <v>754.2</v>
      </c>
    </row>
    <row r="206" spans="1:26" x14ac:dyDescent="0.25">
      <c r="A206" s="3">
        <v>2024</v>
      </c>
      <c r="B206" s="3" t="s">
        <v>98</v>
      </c>
      <c r="C206" s="10" t="s">
        <v>72</v>
      </c>
      <c r="D206" s="3" t="s">
        <v>77</v>
      </c>
      <c r="Q206" s="8"/>
      <c r="R206" s="8">
        <v>249.13</v>
      </c>
      <c r="S206" s="11">
        <f t="shared" si="5"/>
        <v>249.13</v>
      </c>
      <c r="T206" s="9"/>
      <c r="U206" s="9">
        <v>2211564</v>
      </c>
      <c r="V206" s="9">
        <f t="shared" si="6"/>
        <v>2211564</v>
      </c>
      <c r="W206" s="8"/>
      <c r="X206" s="8"/>
      <c r="Y206" s="8">
        <v>8877.1</v>
      </c>
      <c r="Z206" s="7">
        <f t="shared" si="7"/>
        <v>8877.1</v>
      </c>
    </row>
    <row r="207" spans="1:26" x14ac:dyDescent="0.25">
      <c r="A207" s="3">
        <v>2024</v>
      </c>
      <c r="B207" s="3" t="s">
        <v>98</v>
      </c>
      <c r="C207" s="10" t="s">
        <v>72</v>
      </c>
      <c r="D207" s="3" t="s">
        <v>70</v>
      </c>
      <c r="Q207" s="8">
        <v>340</v>
      </c>
      <c r="R207" s="8">
        <v>16351.16</v>
      </c>
      <c r="S207" s="11">
        <f t="shared" si="5"/>
        <v>16691.16</v>
      </c>
      <c r="T207" s="9">
        <v>143359</v>
      </c>
      <c r="U207" s="9">
        <v>5281827</v>
      </c>
      <c r="V207" s="9">
        <f t="shared" si="6"/>
        <v>5425186</v>
      </c>
      <c r="W207" s="8"/>
      <c r="X207" s="8">
        <v>421.6</v>
      </c>
      <c r="Y207" s="8">
        <v>323</v>
      </c>
      <c r="Z207" s="7">
        <f t="shared" si="7"/>
        <v>744.6</v>
      </c>
    </row>
    <row r="208" spans="1:26" x14ac:dyDescent="0.25">
      <c r="A208" s="3">
        <v>2024</v>
      </c>
      <c r="B208" s="3" t="s">
        <v>98</v>
      </c>
      <c r="C208" s="10" t="s">
        <v>72</v>
      </c>
      <c r="D208" s="3" t="s">
        <v>78</v>
      </c>
      <c r="Q208" s="8"/>
      <c r="R208" s="8">
        <v>516.5</v>
      </c>
      <c r="S208" s="11">
        <f t="shared" si="5"/>
        <v>516.5</v>
      </c>
      <c r="T208" s="9"/>
      <c r="U208" s="9">
        <v>1760400</v>
      </c>
      <c r="V208" s="9">
        <f t="shared" si="6"/>
        <v>1760400</v>
      </c>
      <c r="W208" s="8"/>
      <c r="X208" s="8"/>
      <c r="Y208" s="8">
        <v>3408.3</v>
      </c>
      <c r="Z208" s="7">
        <f t="shared" si="7"/>
        <v>3408.3</v>
      </c>
    </row>
    <row r="209" spans="1:26" x14ac:dyDescent="0.25">
      <c r="A209" s="3">
        <v>2024</v>
      </c>
      <c r="B209" s="3" t="s">
        <v>98</v>
      </c>
      <c r="C209" s="10" t="s">
        <v>72</v>
      </c>
      <c r="D209" s="3" t="s">
        <v>79</v>
      </c>
      <c r="Q209" s="8"/>
      <c r="R209" s="8"/>
      <c r="S209" s="11"/>
      <c r="T209" s="9">
        <v>583676</v>
      </c>
      <c r="U209" s="9">
        <v>8942813</v>
      </c>
      <c r="V209" s="9">
        <f t="shared" si="6"/>
        <v>9526489</v>
      </c>
      <c r="W209" s="8"/>
      <c r="X209" s="8"/>
      <c r="Y209" s="8"/>
    </row>
    <row r="210" spans="1:26" x14ac:dyDescent="0.25">
      <c r="A210" s="3">
        <v>2024</v>
      </c>
      <c r="B210" s="3" t="s">
        <v>98</v>
      </c>
      <c r="C210" s="10" t="s">
        <v>72</v>
      </c>
      <c r="D210" s="3" t="s">
        <v>80</v>
      </c>
      <c r="Q210" s="8"/>
      <c r="R210" s="8"/>
      <c r="S210" s="11"/>
      <c r="T210" s="9">
        <v>2047591</v>
      </c>
      <c r="U210" s="9">
        <v>37829647</v>
      </c>
      <c r="V210" s="9">
        <f t="shared" si="6"/>
        <v>39877238</v>
      </c>
      <c r="W210" s="8"/>
      <c r="X210" s="8"/>
      <c r="Y210" s="8"/>
    </row>
    <row r="211" spans="1:26" x14ac:dyDescent="0.25">
      <c r="A211" s="3">
        <v>2024</v>
      </c>
      <c r="B211" s="3" t="s">
        <v>98</v>
      </c>
      <c r="C211" s="10" t="s">
        <v>72</v>
      </c>
      <c r="D211" s="3" t="s">
        <v>81</v>
      </c>
      <c r="Q211" s="8">
        <v>273017</v>
      </c>
      <c r="R211" s="8">
        <v>44606</v>
      </c>
      <c r="S211" s="11">
        <f t="shared" si="5"/>
        <v>317623</v>
      </c>
      <c r="T211" s="9">
        <v>703596</v>
      </c>
      <c r="U211" s="9">
        <v>230873</v>
      </c>
      <c r="V211" s="9">
        <f t="shared" si="6"/>
        <v>934469</v>
      </c>
      <c r="W211" s="8"/>
      <c r="X211" s="8">
        <v>2.6</v>
      </c>
      <c r="Y211" s="8">
        <v>5.2</v>
      </c>
      <c r="Z211" s="7">
        <f>X211+Y211</f>
        <v>7.8000000000000007</v>
      </c>
    </row>
    <row r="212" spans="1:26" x14ac:dyDescent="0.25">
      <c r="A212" s="3">
        <v>2024</v>
      </c>
      <c r="B212" s="3" t="s">
        <v>98</v>
      </c>
      <c r="C212" s="10" t="s">
        <v>72</v>
      </c>
      <c r="D212" s="3" t="s">
        <v>82</v>
      </c>
      <c r="Q212" s="8">
        <v>44169</v>
      </c>
      <c r="R212" s="8">
        <v>6647</v>
      </c>
      <c r="S212" s="11">
        <f t="shared" si="5"/>
        <v>50816</v>
      </c>
      <c r="T212" s="9">
        <v>787235</v>
      </c>
      <c r="U212" s="9">
        <v>94361</v>
      </c>
      <c r="V212" s="9">
        <f t="shared" si="6"/>
        <v>881596</v>
      </c>
      <c r="W212" s="8"/>
      <c r="X212" s="8">
        <v>17.8</v>
      </c>
      <c r="Y212" s="8">
        <v>14.2</v>
      </c>
      <c r="Z212" s="7">
        <f t="shared" ref="Z212:Z215" si="8">X212+Y212</f>
        <v>32</v>
      </c>
    </row>
    <row r="213" spans="1:26" x14ac:dyDescent="0.25">
      <c r="A213" s="3">
        <v>2024</v>
      </c>
      <c r="B213" s="3" t="s">
        <v>98</v>
      </c>
      <c r="C213" s="10" t="s">
        <v>72</v>
      </c>
      <c r="D213" s="3" t="s">
        <v>71</v>
      </c>
      <c r="Q213" s="8">
        <v>332020</v>
      </c>
      <c r="R213" s="8">
        <v>4102113</v>
      </c>
      <c r="S213" s="11">
        <f t="shared" si="5"/>
        <v>4434133</v>
      </c>
      <c r="T213" s="9">
        <v>8190532</v>
      </c>
      <c r="U213" s="9">
        <v>93076929</v>
      </c>
      <c r="V213" s="9">
        <f t="shared" si="6"/>
        <v>101267461</v>
      </c>
      <c r="W213" s="8"/>
      <c r="X213" s="8">
        <v>24.7</v>
      </c>
      <c r="Y213" s="8">
        <v>22.7</v>
      </c>
      <c r="Z213" s="7">
        <f t="shared" si="8"/>
        <v>47.4</v>
      </c>
    </row>
    <row r="214" spans="1:26" x14ac:dyDescent="0.25">
      <c r="A214" s="3">
        <v>2024</v>
      </c>
      <c r="B214" s="3" t="s">
        <v>98</v>
      </c>
      <c r="C214" s="10" t="s">
        <v>72</v>
      </c>
      <c r="D214" s="3" t="s">
        <v>83</v>
      </c>
      <c r="Q214" s="8">
        <v>2937517</v>
      </c>
      <c r="R214" s="8">
        <v>188788</v>
      </c>
      <c r="S214" s="11">
        <f t="shared" si="5"/>
        <v>3126305</v>
      </c>
      <c r="T214" s="9">
        <v>16408103</v>
      </c>
      <c r="U214" s="9">
        <v>794732</v>
      </c>
      <c r="V214" s="9">
        <f t="shared" si="6"/>
        <v>17202835</v>
      </c>
      <c r="W214" s="8"/>
      <c r="X214" s="8">
        <v>5.6</v>
      </c>
      <c r="Y214" s="8">
        <v>4.2</v>
      </c>
      <c r="Z214" s="7">
        <f t="shared" si="8"/>
        <v>9.8000000000000007</v>
      </c>
    </row>
    <row r="215" spans="1:26" x14ac:dyDescent="0.25">
      <c r="A215" s="3">
        <v>2024</v>
      </c>
      <c r="B215" s="3" t="s">
        <v>98</v>
      </c>
      <c r="C215" s="10" t="s">
        <v>72</v>
      </c>
      <c r="D215" s="3" t="s">
        <v>84</v>
      </c>
      <c r="Q215" s="8">
        <v>2416827</v>
      </c>
      <c r="R215" s="8">
        <v>704155</v>
      </c>
      <c r="S215" s="11">
        <f t="shared" si="5"/>
        <v>3120982</v>
      </c>
      <c r="T215" s="9">
        <v>17258415</v>
      </c>
      <c r="U215" s="9">
        <v>4645697</v>
      </c>
      <c r="V215" s="9">
        <f t="shared" si="6"/>
        <v>21904112</v>
      </c>
      <c r="W215" s="8"/>
      <c r="X215" s="8">
        <v>7.1</v>
      </c>
      <c r="Y215" s="8">
        <v>6.6</v>
      </c>
      <c r="Z215" s="7">
        <f t="shared" si="8"/>
        <v>13.7</v>
      </c>
    </row>
    <row r="216" spans="1:26" x14ac:dyDescent="0.25">
      <c r="A216" s="3">
        <v>2024</v>
      </c>
      <c r="B216" s="3" t="s">
        <v>98</v>
      </c>
      <c r="C216" s="10" t="s">
        <v>72</v>
      </c>
      <c r="D216" s="3" t="s">
        <v>85</v>
      </c>
      <c r="Q216" s="8"/>
      <c r="R216" s="8"/>
      <c r="S216" s="11"/>
      <c r="T216" s="9">
        <v>16561494</v>
      </c>
      <c r="U216" s="9">
        <v>1564697</v>
      </c>
      <c r="V216" s="9">
        <f t="shared" si="6"/>
        <v>18126191</v>
      </c>
      <c r="W216" s="8"/>
      <c r="X216" s="8"/>
      <c r="Y216" s="8"/>
    </row>
    <row r="217" spans="1:26" x14ac:dyDescent="0.25">
      <c r="A217" s="3">
        <v>2024</v>
      </c>
      <c r="B217" s="3" t="s">
        <v>98</v>
      </c>
      <c r="C217" s="10" t="s">
        <v>72</v>
      </c>
      <c r="D217" s="3" t="s">
        <v>86</v>
      </c>
      <c r="Q217" s="8"/>
      <c r="R217" s="8">
        <v>316</v>
      </c>
      <c r="S217" s="11">
        <f t="shared" si="5"/>
        <v>316</v>
      </c>
      <c r="T217" s="9"/>
      <c r="U217" s="9">
        <v>62892</v>
      </c>
      <c r="V217" s="9">
        <f t="shared" si="6"/>
        <v>62892</v>
      </c>
      <c r="W217" s="8"/>
      <c r="X217" s="8"/>
      <c r="Y217" s="8">
        <v>199</v>
      </c>
      <c r="Z217" s="7">
        <f>Y217</f>
        <v>199</v>
      </c>
    </row>
    <row r="218" spans="1:26" x14ac:dyDescent="0.25">
      <c r="A218" s="3">
        <v>2024</v>
      </c>
      <c r="B218" s="3" t="s">
        <v>98</v>
      </c>
      <c r="C218" s="10" t="s">
        <v>72</v>
      </c>
      <c r="D218" s="3" t="s">
        <v>87</v>
      </c>
      <c r="Q218" s="8"/>
      <c r="R218" s="8"/>
      <c r="S218" s="11"/>
      <c r="T218" s="9">
        <v>7683706</v>
      </c>
      <c r="U218" s="9">
        <v>2380001</v>
      </c>
      <c r="V218" s="9">
        <f t="shared" si="6"/>
        <v>10063707</v>
      </c>
      <c r="W218" s="8"/>
      <c r="X218" s="8"/>
      <c r="Y218" s="8"/>
    </row>
    <row r="219" spans="1:26" x14ac:dyDescent="0.25">
      <c r="A219" s="3">
        <v>2024</v>
      </c>
      <c r="B219" s="3" t="s">
        <v>98</v>
      </c>
      <c r="C219" s="10" t="s">
        <v>72</v>
      </c>
      <c r="D219" s="3" t="s">
        <v>88</v>
      </c>
      <c r="Q219" s="8"/>
      <c r="R219" s="8"/>
      <c r="S219" s="11"/>
      <c r="T219" s="9">
        <v>67593081</v>
      </c>
      <c r="U219" s="9">
        <v>102850182</v>
      </c>
      <c r="V219" s="9">
        <f t="shared" si="6"/>
        <v>170443263</v>
      </c>
      <c r="W219" s="8"/>
      <c r="X219" s="8"/>
      <c r="Y219" s="8"/>
    </row>
    <row r="220" spans="1:26" x14ac:dyDescent="0.25">
      <c r="A220" s="3">
        <v>2024</v>
      </c>
      <c r="B220" s="3" t="s">
        <v>98</v>
      </c>
      <c r="C220" s="10" t="s">
        <v>72</v>
      </c>
      <c r="D220" s="3" t="s">
        <v>89</v>
      </c>
      <c r="Q220" s="8"/>
      <c r="R220" s="8"/>
      <c r="S220" s="11"/>
      <c r="T220" s="9">
        <v>669236</v>
      </c>
      <c r="U220" s="9">
        <v>12046</v>
      </c>
      <c r="V220" s="9">
        <f t="shared" si="6"/>
        <v>681282</v>
      </c>
      <c r="W220" s="8"/>
      <c r="X220" s="8"/>
      <c r="Y220" s="8"/>
    </row>
    <row r="221" spans="1:26" x14ac:dyDescent="0.25">
      <c r="A221" s="3">
        <v>2024</v>
      </c>
      <c r="B221" s="3" t="s">
        <v>98</v>
      </c>
      <c r="C221" s="10" t="s">
        <v>72</v>
      </c>
      <c r="D221" s="3" t="s">
        <v>90</v>
      </c>
      <c r="Q221" s="8"/>
      <c r="R221" s="8"/>
      <c r="S221" s="11"/>
      <c r="T221" s="9">
        <v>10987629</v>
      </c>
      <c r="U221" s="9">
        <v>1503026</v>
      </c>
      <c r="V221" s="9">
        <f t="shared" si="6"/>
        <v>12490655</v>
      </c>
      <c r="W221" s="8"/>
      <c r="X221" s="8"/>
      <c r="Y221" s="8"/>
    </row>
    <row r="222" spans="1:26" x14ac:dyDescent="0.25">
      <c r="A222" s="3">
        <v>2024</v>
      </c>
      <c r="B222" s="3" t="s">
        <v>98</v>
      </c>
      <c r="C222" s="10" t="s">
        <v>72</v>
      </c>
      <c r="D222" s="3" t="s">
        <v>91</v>
      </c>
      <c r="Q222" s="8"/>
      <c r="R222" s="8"/>
      <c r="S222" s="11"/>
      <c r="T222" s="9">
        <v>7575110</v>
      </c>
      <c r="U222" s="9">
        <v>47727957</v>
      </c>
      <c r="V222" s="9">
        <f t="shared" si="6"/>
        <v>55303067</v>
      </c>
      <c r="W222" s="8"/>
      <c r="X222" s="8"/>
      <c r="Y222" s="8"/>
    </row>
    <row r="223" spans="1:26" x14ac:dyDescent="0.25">
      <c r="A223" s="3">
        <v>2024</v>
      </c>
      <c r="B223" s="3" t="s">
        <v>98</v>
      </c>
      <c r="C223" s="10" t="s">
        <v>72</v>
      </c>
      <c r="D223" s="3" t="s">
        <v>92</v>
      </c>
      <c r="Q223" s="8"/>
      <c r="R223" s="8"/>
      <c r="S223" s="11"/>
      <c r="T223" s="9">
        <v>4858272</v>
      </c>
      <c r="U223" s="9">
        <v>1112976</v>
      </c>
      <c r="V223" s="9">
        <f t="shared" si="6"/>
        <v>5971248</v>
      </c>
      <c r="W223" s="8"/>
      <c r="X223" s="8"/>
      <c r="Y223" s="8"/>
    </row>
    <row r="224" spans="1:26" x14ac:dyDescent="0.25">
      <c r="A224" s="3">
        <v>2024</v>
      </c>
      <c r="B224" s="3" t="s">
        <v>98</v>
      </c>
      <c r="C224" s="10" t="s">
        <v>72</v>
      </c>
      <c r="D224" s="3" t="s">
        <v>93</v>
      </c>
      <c r="Q224" s="8"/>
      <c r="R224" s="8"/>
      <c r="S224" s="11"/>
      <c r="T224" s="9">
        <v>683903</v>
      </c>
      <c r="U224" s="9"/>
      <c r="V224" s="9">
        <f t="shared" si="6"/>
        <v>683903</v>
      </c>
      <c r="W224" s="8"/>
      <c r="X224" s="8"/>
      <c r="Y224" s="8"/>
    </row>
    <row r="225" spans="1:25" x14ac:dyDescent="0.25">
      <c r="A225" s="3">
        <v>2024</v>
      </c>
      <c r="B225" s="3" t="s">
        <v>98</v>
      </c>
      <c r="C225" s="10" t="s">
        <v>72</v>
      </c>
      <c r="D225" s="3" t="s">
        <v>94</v>
      </c>
      <c r="Q225" s="8"/>
      <c r="R225" s="8"/>
      <c r="S225" s="11"/>
      <c r="T225" s="9">
        <v>13313403</v>
      </c>
      <c r="U225" s="9">
        <v>2640782</v>
      </c>
      <c r="V225" s="9">
        <f t="shared" si="6"/>
        <v>15954185</v>
      </c>
      <c r="W225" s="8"/>
      <c r="X225" s="8"/>
      <c r="Y225" s="8"/>
    </row>
    <row r="226" spans="1:25" x14ac:dyDescent="0.25">
      <c r="A226" s="3">
        <v>2024</v>
      </c>
      <c r="B226" s="3" t="s">
        <v>98</v>
      </c>
      <c r="C226" s="10" t="s">
        <v>72</v>
      </c>
      <c r="D226" s="3" t="s">
        <v>95</v>
      </c>
      <c r="Q226" s="8"/>
      <c r="R226" s="8"/>
      <c r="S226" s="11"/>
      <c r="T226" s="9">
        <v>18855578</v>
      </c>
      <c r="U226" s="9">
        <v>3753758</v>
      </c>
      <c r="V226" s="9">
        <f t="shared" si="6"/>
        <v>22609336</v>
      </c>
      <c r="W226" s="8"/>
      <c r="X226" s="8"/>
      <c r="Y226" s="8"/>
    </row>
    <row r="227" spans="1:25" x14ac:dyDescent="0.25">
      <c r="A227" s="3">
        <v>2024</v>
      </c>
      <c r="B227" s="3" t="s">
        <v>98</v>
      </c>
      <c r="C227" s="10" t="s">
        <v>72</v>
      </c>
      <c r="D227" s="3" t="s">
        <v>96</v>
      </c>
      <c r="Q227" s="8"/>
      <c r="R227" s="8"/>
      <c r="S227" s="11"/>
      <c r="T227" s="9">
        <v>6782312</v>
      </c>
      <c r="U227" s="9">
        <v>51199</v>
      </c>
      <c r="V227" s="9">
        <f t="shared" si="6"/>
        <v>6833511</v>
      </c>
      <c r="W227" s="8"/>
      <c r="X227" s="8"/>
      <c r="Y227" s="8"/>
    </row>
    <row r="228" spans="1:25" x14ac:dyDescent="0.25">
      <c r="A228" s="3">
        <v>2024</v>
      </c>
      <c r="B228" s="3" t="s">
        <v>98</v>
      </c>
      <c r="C228" s="10" t="s">
        <v>72</v>
      </c>
      <c r="D228" s="3" t="s">
        <v>66</v>
      </c>
      <c r="Q228" s="8"/>
      <c r="R228" s="8"/>
      <c r="S228" s="11"/>
      <c r="T228" s="9">
        <v>114510537</v>
      </c>
      <c r="U228" s="9">
        <v>193727815</v>
      </c>
      <c r="V228" s="9">
        <f t="shared" si="6"/>
        <v>308238352</v>
      </c>
      <c r="W228" s="8"/>
      <c r="X228" s="8"/>
      <c r="Y228" s="8"/>
    </row>
    <row r="229" spans="1:25" x14ac:dyDescent="0.25">
      <c r="A229" s="3">
        <v>2024</v>
      </c>
      <c r="B229" s="3" t="s">
        <v>98</v>
      </c>
      <c r="C229" s="10" t="s">
        <v>72</v>
      </c>
      <c r="D229" s="3" t="s">
        <v>97</v>
      </c>
      <c r="Q229" s="8"/>
      <c r="R229" s="8"/>
      <c r="S229" s="11"/>
      <c r="T229" s="9"/>
      <c r="U229" s="9">
        <v>114005484</v>
      </c>
      <c r="V229" s="9">
        <f t="shared" si="6"/>
        <v>114005484</v>
      </c>
      <c r="W229" s="8"/>
      <c r="X229" s="8"/>
      <c r="Y229" s="8"/>
    </row>
    <row r="230" spans="1:25" x14ac:dyDescent="0.25">
      <c r="A230" s="3">
        <v>2024</v>
      </c>
      <c r="B230" s="3" t="s">
        <v>98</v>
      </c>
      <c r="C230" s="10" t="s">
        <v>72</v>
      </c>
      <c r="D230" s="3" t="s">
        <v>9</v>
      </c>
      <c r="Q230" s="8"/>
      <c r="R230" s="8"/>
      <c r="S230" s="11"/>
      <c r="T230" s="9"/>
      <c r="U230" s="9">
        <v>422243836</v>
      </c>
      <c r="V230" s="9">
        <f t="shared" si="6"/>
        <v>422243836</v>
      </c>
      <c r="W230" s="8"/>
      <c r="X230" s="8"/>
      <c r="Y230" s="8"/>
    </row>
    <row r="231" spans="1:25" x14ac:dyDescent="0.25">
      <c r="J231" s="8"/>
      <c r="K231" s="8"/>
      <c r="L231" s="8"/>
      <c r="M231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Hárok2</vt:lpstr>
      <vt:lpstr>Hárok2!dataset_Les_5_01_2021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Emília Rizmanová</dc:creator>
  <cp:lastModifiedBy>Emília Rizmanová</cp:lastModifiedBy>
  <dcterms:created xsi:type="dcterms:W3CDTF">2023-06-27T14:56:06Z</dcterms:created>
  <dcterms:modified xsi:type="dcterms:W3CDTF">2025-06-16T10:18:27Z</dcterms:modified>
</cp:coreProperties>
</file>